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ck\Web\New Engtank\Product\Spreadsheet\NPSH\"/>
    </mc:Choice>
  </mc:AlternateContent>
  <xr:revisionPtr revIDLastSave="0" documentId="13_ncr:1_{02844F35-2A5A-48DD-B2B6-7DD381F38026}" xr6:coauthVersionLast="47" xr6:coauthVersionMax="47" xr10:uidLastSave="{00000000-0000-0000-0000-000000000000}"/>
  <bookViews>
    <workbookView xWindow="-120" yWindow="-120" windowWidth="29040" windowHeight="15840" xr2:uid="{5A5EDF10-6DB3-4E14-8020-DF0BC97D9D07}"/>
  </bookViews>
  <sheets>
    <sheet name="Instruction" sheetId="1" r:id="rId1"/>
    <sheet name="NPSHA_British" sheetId="10" r:id="rId2"/>
    <sheet name="Spreadsheet List" sheetId="9" r:id="rId3"/>
  </sheets>
  <definedNames>
    <definedName name="Days_to_Exp" comment="How many days left before exipration">Instruction!$B$109</definedName>
    <definedName name="EC">Instruction!$B$107</definedName>
    <definedName name="EXP">NPSHA_British!$AJ$9</definedName>
    <definedName name="Expiration" comment="Expired or not">Instruction!$B$106</definedName>
    <definedName name="ID">NPSHA_British!$AJ$7</definedName>
    <definedName name="PIN">NPSHA_British!$AJ$8</definedName>
    <definedName name="_xlnm.Print_Area" localSheetId="1">NPSHA_British!$D$4:$AL$59</definedName>
    <definedName name="Warning">Instruction!$A$102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1" i="10" l="1"/>
  <c r="M33" i="10"/>
  <c r="AE32" i="10"/>
  <c r="J20" i="10" l="1"/>
  <c r="D20" i="10"/>
  <c r="H14" i="10"/>
  <c r="B108" i="1"/>
  <c r="B104" i="1"/>
  <c r="B103" i="1"/>
  <c r="B105" i="1" l="1"/>
  <c r="B109" i="1" s="1"/>
  <c r="B106" i="1" l="1"/>
  <c r="A102" i="1" s="1"/>
  <c r="B107" i="1"/>
  <c r="P42" i="10" s="1"/>
  <c r="P45" i="10" s="1"/>
  <c r="L42" i="10" l="1"/>
  <c r="L45" i="10" s="1"/>
  <c r="AE40" i="10" l="1"/>
  <c r="AE42" i="10" s="1"/>
  <c r="AE43" i="10" s="1"/>
  <c r="AE45" i="10" s="1"/>
  <c r="AM8" i="10" l="1"/>
  <c r="AO9" i="10" s="1"/>
</calcChain>
</file>

<file path=xl/sharedStrings.xml><?xml version="1.0" encoding="utf-8"?>
<sst xmlns="http://schemas.openxmlformats.org/spreadsheetml/2006/main" count="152" uniqueCount="92">
  <si>
    <t>ID</t>
  </si>
  <si>
    <t>Code Date</t>
  </si>
  <si>
    <t>Days to Expiration</t>
  </si>
  <si>
    <t>PIN</t>
  </si>
  <si>
    <t>REV</t>
  </si>
  <si>
    <t>DATE</t>
  </si>
  <si>
    <t>WWW.ENGTANK.COM</t>
  </si>
  <si>
    <t>Spreadsheet ID</t>
  </si>
  <si>
    <t>Expired or Not</t>
  </si>
  <si>
    <t>Status No.</t>
  </si>
  <si>
    <t>INSTRUCTION</t>
  </si>
  <si>
    <t>Trial Period</t>
  </si>
  <si>
    <t>EXP</t>
  </si>
  <si>
    <t>Easy to switch any time</t>
  </si>
  <si>
    <t>Basic</t>
  </si>
  <si>
    <t>Standard</t>
  </si>
  <si>
    <t>Premium</t>
  </si>
  <si>
    <t>Developer</t>
  </si>
  <si>
    <t>û</t>
  </si>
  <si>
    <t>ü</t>
  </si>
  <si>
    <t>Remove Ads</t>
  </si>
  <si>
    <t>View &amp; Change Formula</t>
  </si>
  <si>
    <t>Versions</t>
  </si>
  <si>
    <t>Replace Logo</t>
  </si>
  <si>
    <t>Trial</t>
  </si>
  <si>
    <t>EXP Days</t>
  </si>
  <si>
    <t>Registered Customer</t>
  </si>
  <si>
    <t>Price</t>
  </si>
  <si>
    <t>EngTank</t>
  </si>
  <si>
    <t>PUMP NPSHA CALCULATION</t>
  </si>
  <si>
    <t>SHT</t>
  </si>
  <si>
    <t>OF</t>
  </si>
  <si>
    <t>PREPARED BY</t>
  </si>
  <si>
    <t>REVISION</t>
  </si>
  <si>
    <t>PROJECT NO</t>
  </si>
  <si>
    <t>TAG NO.</t>
  </si>
  <si>
    <t>PROJECT LOCATION</t>
  </si>
  <si>
    <t>www.EngTank.com</t>
  </si>
  <si>
    <t>Operating Pressure =</t>
  </si>
  <si>
    <t>psig</t>
  </si>
  <si>
    <t>Engineers for Contractors</t>
  </si>
  <si>
    <t>V-1001</t>
  </si>
  <si>
    <t>PU-2000</t>
  </si>
  <si>
    <t>ft</t>
  </si>
  <si>
    <t xml:space="preserve">Delta P = </t>
  </si>
  <si>
    <t>psi</t>
  </si>
  <si>
    <t>PROCESS CONDITIONS</t>
  </si>
  <si>
    <t>FLOW RATE</t>
  </si>
  <si>
    <t>FLUID NAME</t>
  </si>
  <si>
    <t>OPERATING TEMP</t>
  </si>
  <si>
    <r>
      <t>o</t>
    </r>
    <r>
      <rPr>
        <sz val="16"/>
        <rFont val="Calibri"/>
        <family val="2"/>
        <scheme val="minor"/>
      </rPr>
      <t>F</t>
    </r>
  </si>
  <si>
    <t>NORMAL FLOW RATE</t>
  </si>
  <si>
    <t>usgpm</t>
  </si>
  <si>
    <t>SG</t>
  </si>
  <si>
    <t xml:space="preserve">DESIGN MARGIN </t>
  </si>
  <si>
    <t xml:space="preserve">% </t>
  </si>
  <si>
    <t>VISCOSITY</t>
  </si>
  <si>
    <t>cP</t>
  </si>
  <si>
    <t>RATED FLOW RATE</t>
  </si>
  <si>
    <t>VAPOUR PRESSURE</t>
  </si>
  <si>
    <t>psia</t>
  </si>
  <si>
    <t>ATMOS PRESSURE</t>
  </si>
  <si>
    <t>INLET PRESSURE</t>
  </si>
  <si>
    <t>NPSHA</t>
  </si>
  <si>
    <t>RATED               MAX.</t>
  </si>
  <si>
    <t>VESSEL PRESSURE</t>
  </si>
  <si>
    <t>VESSEL HEIGHT</t>
  </si>
  <si>
    <t>ft.</t>
  </si>
  <si>
    <t>INLET STATIC PRESSURE</t>
  </si>
  <si>
    <t>NPSH PRESSURE</t>
  </si>
  <si>
    <t>NPSH</t>
  </si>
  <si>
    <t>OTHER LOSSES</t>
  </si>
  <si>
    <t>CONTINGENCY</t>
  </si>
  <si>
    <t>NOTES:</t>
  </si>
  <si>
    <t xml:space="preserve">    Engineers for Constructors</t>
  </si>
  <si>
    <t>Powered By www.EngTank.com</t>
  </si>
  <si>
    <t>Discharge Pressure Calculation</t>
  </si>
  <si>
    <t>Differential Pressure Calculation</t>
  </si>
  <si>
    <t>Shutoff Pressure Estimate</t>
  </si>
  <si>
    <t>Power Requirement Calculation</t>
  </si>
  <si>
    <t>PIN No</t>
  </si>
  <si>
    <t>GET HELP - click here</t>
  </si>
  <si>
    <t>GET SPREADSHEET - click here</t>
  </si>
  <si>
    <t>Please enter and verify every data in the fields in Orang-Yellow color.</t>
  </si>
  <si>
    <t>PIPE PRESSURE DROP</t>
  </si>
  <si>
    <t>2. Enter required data and review the calculation results per the instruction in the spreadsheet.</t>
  </si>
  <si>
    <t>4. If spreadsheet is expired, get a new spreadsheet by click on the link in the spreadsheet.</t>
  </si>
  <si>
    <t xml:space="preserve">1. To start, get a PIN No. by click on the link in the spreadsheet and enter into the "PIN No." field. The error symbols will disappear and calculation starts. </t>
  </si>
  <si>
    <t>3. Expiration days is different for different versions of the spreadsheet with different ID. Please refer to the "Spreadsheet List" tab for details.</t>
  </si>
  <si>
    <t>GET EXPERT - click here</t>
  </si>
  <si>
    <t>NPSH &amp; Pump Sizing Spreadsheets</t>
  </si>
  <si>
    <t>NPSH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</si>
</sst>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;&quot;0&quot;;0"/>
    <numFmt numFmtId="165" formatCode="0.0"/>
    <numFmt numFmtId="166" formatCode="0.000"/>
    <numFmt numFmtId="167" formatCode="mm/dd/yy"/>
  </numFmts>
  <fonts count="54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2"/>
      <color rgb="FFFF0000"/>
      <name val="Wingdings"/>
      <charset val="2"/>
    </font>
    <font>
      <sz val="12"/>
      <color rgb="FF00B050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Arial"/>
      <family val="2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24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u/>
      <sz val="24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4"/>
      <color theme="5" tint="-0.249977111117893"/>
      <name val="Calibri"/>
      <family val="2"/>
      <scheme val="minor"/>
    </font>
    <font>
      <b/>
      <u/>
      <sz val="28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b/>
      <u/>
      <sz val="26"/>
      <color theme="10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b/>
      <u/>
      <sz val="20"/>
      <name val="Arial"/>
      <family val="2"/>
    </font>
    <font>
      <sz val="16"/>
      <color theme="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18" fillId="0" borderId="0" applyProtection="0"/>
    <xf numFmtId="0" fontId="20" fillId="0" borderId="0" applyProtection="0"/>
    <xf numFmtId="0" fontId="22" fillId="0" borderId="0" applyProtection="0"/>
    <xf numFmtId="0" fontId="23" fillId="0" borderId="0" applyProtection="0"/>
    <xf numFmtId="0" fontId="4" fillId="0" borderId="0" applyProtection="0"/>
    <xf numFmtId="0" fontId="28" fillId="0" borderId="0" applyProtection="0"/>
    <xf numFmtId="0" fontId="46" fillId="0" borderId="0" applyProtection="0"/>
  </cellStyleXfs>
  <cellXfs count="264">
    <xf numFmtId="0" fontId="0" fillId="0" borderId="0" xfId="0"/>
    <xf numFmtId="0" fontId="0" fillId="0" borderId="8" xfId="0" applyBorder="1"/>
    <xf numFmtId="0" fontId="8" fillId="2" borderId="0" xfId="0" applyFont="1" applyFill="1"/>
    <xf numFmtId="0" fontId="3" fillId="2" borderId="0" xfId="0" applyFont="1" applyFill="1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right"/>
    </xf>
    <xf numFmtId="0" fontId="1" fillId="2" borderId="0" xfId="0" applyFont="1" applyFill="1"/>
    <xf numFmtId="164" fontId="0" fillId="2" borderId="0" xfId="0" applyNumberFormat="1" applyFill="1"/>
    <xf numFmtId="1" fontId="6" fillId="2" borderId="0" xfId="0" applyNumberFormat="1" applyFont="1" applyFill="1"/>
    <xf numFmtId="0" fontId="9" fillId="0" borderId="0" xfId="0" applyFont="1"/>
    <xf numFmtId="0" fontId="0" fillId="0" borderId="0" xfId="0" applyAlignment="1">
      <alignment vertic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8" fillId="0" borderId="18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6" fontId="10" fillId="0" borderId="20" xfId="0" applyNumberFormat="1" applyFont="1" applyBorder="1" applyAlignment="1" applyProtection="1">
      <alignment horizontal="center"/>
      <protection locked="0"/>
    </xf>
    <xf numFmtId="6" fontId="10" fillId="0" borderId="21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6" fontId="1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3" borderId="0" xfId="0" applyFill="1"/>
    <xf numFmtId="0" fontId="14" fillId="3" borderId="0" xfId="3" applyFont="1" applyFill="1" applyAlignment="1">
      <alignment horizontal="center"/>
    </xf>
    <xf numFmtId="0" fontId="0" fillId="0" borderId="7" xfId="0" applyBorder="1"/>
    <xf numFmtId="0" fontId="15" fillId="0" borderId="8" xfId="3" applyFont="1" applyBorder="1"/>
    <xf numFmtId="0" fontId="15" fillId="0" borderId="9" xfId="3" applyFont="1" applyBorder="1"/>
    <xf numFmtId="0" fontId="15" fillId="3" borderId="0" xfId="3" applyFont="1" applyFill="1"/>
    <xf numFmtId="0" fontId="16" fillId="0" borderId="0" xfId="3" applyFont="1"/>
    <xf numFmtId="0" fontId="15" fillId="0" borderId="0" xfId="3" applyFont="1"/>
    <xf numFmtId="0" fontId="17" fillId="3" borderId="0" xfId="3" applyFont="1" applyFill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9" fillId="0" borderId="0" xfId="4" applyFont="1" applyProtection="1"/>
    <xf numFmtId="0" fontId="17" fillId="0" borderId="0" xfId="6" applyFont="1" applyAlignment="1" applyProtection="1">
      <alignment horizontal="right" vertical="center"/>
    </xf>
    <xf numFmtId="0" fontId="19" fillId="0" borderId="12" xfId="6" applyFont="1" applyBorder="1" applyAlignment="1" applyProtection="1">
      <alignment horizontal="center" vertical="center"/>
    </xf>
    <xf numFmtId="0" fontId="16" fillId="0" borderId="0" xfId="5" applyFont="1" applyAlignment="1" applyProtection="1">
      <alignment horizontal="left" vertical="center"/>
    </xf>
    <xf numFmtId="0" fontId="19" fillId="0" borderId="12" xfId="3" applyFont="1" applyBorder="1" applyAlignment="1">
      <alignment horizontal="center" vertical="center"/>
    </xf>
    <xf numFmtId="0" fontId="19" fillId="0" borderId="11" xfId="6" applyFont="1" applyBorder="1" applyAlignment="1" applyProtection="1">
      <alignment vertical="center"/>
    </xf>
    <xf numFmtId="0" fontId="19" fillId="3" borderId="0" xfId="6" applyFont="1" applyFill="1" applyAlignment="1" applyProtection="1">
      <alignment vertical="center"/>
    </xf>
    <xf numFmtId="0" fontId="17" fillId="0" borderId="0" xfId="3" applyFont="1" applyAlignment="1">
      <alignment vertical="center"/>
    </xf>
    <xf numFmtId="0" fontId="17" fillId="0" borderId="0" xfId="5" applyFont="1" applyAlignment="1" applyProtection="1">
      <alignment vertical="center"/>
    </xf>
    <xf numFmtId="0" fontId="17" fillId="0" borderId="0" xfId="7" applyFont="1" applyProtection="1"/>
    <xf numFmtId="0" fontId="19" fillId="0" borderId="0" xfId="4" applyFont="1" applyAlignment="1" applyProtection="1">
      <alignment horizontal="center"/>
    </xf>
    <xf numFmtId="0" fontId="17" fillId="0" borderId="0" xfId="7" applyFont="1" applyAlignment="1" applyProtection="1">
      <alignment horizontal="centerContinuous"/>
    </xf>
    <xf numFmtId="0" fontId="17" fillId="0" borderId="0" xfId="3" applyFont="1" applyAlignment="1">
      <alignment horizontal="centerContinuous"/>
    </xf>
    <xf numFmtId="0" fontId="19" fillId="0" borderId="0" xfId="6" applyFont="1" applyAlignment="1" applyProtection="1">
      <alignment vertical="center"/>
    </xf>
    <xf numFmtId="0" fontId="24" fillId="0" borderId="0" xfId="8" applyFont="1" applyAlignment="1" applyProtection="1">
      <alignment vertical="center"/>
    </xf>
    <xf numFmtId="0" fontId="24" fillId="0" borderId="0" xfId="6" applyFont="1" applyAlignment="1" applyProtection="1">
      <alignment vertical="center"/>
    </xf>
    <xf numFmtId="0" fontId="17" fillId="0" borderId="0" xfId="6" applyFont="1" applyAlignment="1" applyProtection="1">
      <alignment vertical="center"/>
    </xf>
    <xf numFmtId="0" fontId="19" fillId="0" borderId="0" xfId="6" applyFont="1" applyAlignment="1" applyProtection="1">
      <alignment horizontal="center" vertical="center"/>
    </xf>
    <xf numFmtId="0" fontId="17" fillId="0" borderId="0" xfId="5" applyFont="1" applyAlignment="1" applyProtection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0" xfId="7" applyFont="1" applyAlignment="1" applyProtection="1">
      <alignment horizontal="center"/>
    </xf>
    <xf numFmtId="0" fontId="17" fillId="0" borderId="0" xfId="5" applyFont="1" applyAlignment="1" applyProtection="1">
      <alignment horizontal="right" vertical="center"/>
    </xf>
    <xf numFmtId="0" fontId="17" fillId="0" borderId="0" xfId="0" applyFont="1" applyAlignment="1">
      <alignment horizontal="right" vertical="center"/>
    </xf>
    <xf numFmtId="0" fontId="27" fillId="0" borderId="0" xfId="3" applyFont="1" applyAlignment="1">
      <alignment vertical="center"/>
    </xf>
    <xf numFmtId="0" fontId="19" fillId="0" borderId="0" xfId="9" applyFont="1" applyAlignment="1" applyProtection="1">
      <alignment vertical="center"/>
    </xf>
    <xf numFmtId="0" fontId="29" fillId="0" borderId="0" xfId="9" applyFont="1" applyProtection="1"/>
    <xf numFmtId="0" fontId="19" fillId="0" borderId="25" xfId="6" applyFont="1" applyBorder="1" applyAlignment="1" applyProtection="1">
      <alignment vertical="center"/>
    </xf>
    <xf numFmtId="0" fontId="19" fillId="0" borderId="0" xfId="3" applyFont="1" applyAlignment="1">
      <alignment horizontal="right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31" fillId="0" borderId="0" xfId="3" applyFont="1" applyAlignment="1">
      <alignment vertical="center"/>
    </xf>
    <xf numFmtId="0" fontId="0" fillId="6" borderId="10" xfId="0" applyFill="1" applyBorder="1"/>
    <xf numFmtId="0" fontId="31" fillId="6" borderId="0" xfId="3" applyFont="1" applyFill="1" applyAlignment="1">
      <alignment vertical="center"/>
    </xf>
    <xf numFmtId="0" fontId="17" fillId="6" borderId="0" xfId="3" applyFont="1" applyFill="1" applyAlignment="1">
      <alignment vertical="center"/>
    </xf>
    <xf numFmtId="0" fontId="0" fillId="6" borderId="0" xfId="0" applyFill="1"/>
    <xf numFmtId="0" fontId="17" fillId="6" borderId="11" xfId="3" applyFont="1" applyFill="1" applyBorder="1" applyAlignment="1">
      <alignment vertical="center"/>
    </xf>
    <xf numFmtId="0" fontId="17" fillId="0" borderId="11" xfId="3" applyFont="1" applyBorder="1" applyAlignment="1">
      <alignment vertical="center"/>
    </xf>
    <xf numFmtId="0" fontId="17" fillId="3" borderId="0" xfId="3" applyFont="1" applyFill="1" applyAlignment="1">
      <alignment vertical="center"/>
    </xf>
    <xf numFmtId="0" fontId="17" fillId="0" borderId="0" xfId="9" applyFont="1" applyAlignment="1" applyProtection="1">
      <alignment vertical="center"/>
    </xf>
    <xf numFmtId="0" fontId="17" fillId="0" borderId="0" xfId="3" applyFont="1" applyAlignment="1">
      <alignment horizontal="right" vertical="center"/>
    </xf>
    <xf numFmtId="0" fontId="32" fillId="0" borderId="0" xfId="3" applyFont="1" applyAlignment="1">
      <alignment vertical="center"/>
    </xf>
    <xf numFmtId="0" fontId="32" fillId="6" borderId="0" xfId="3" applyFont="1" applyFill="1" applyAlignment="1">
      <alignment vertical="center"/>
    </xf>
    <xf numFmtId="0" fontId="0" fillId="6" borderId="11" xfId="0" applyFill="1" applyBorder="1"/>
    <xf numFmtId="49" fontId="34" fillId="0" borderId="0" xfId="0" applyNumberFormat="1" applyFont="1"/>
    <xf numFmtId="49" fontId="34" fillId="0" borderId="11" xfId="0" applyNumberFormat="1" applyFont="1" applyBorder="1"/>
    <xf numFmtId="49" fontId="34" fillId="3" borderId="0" xfId="0" applyNumberFormat="1" applyFont="1" applyFill="1"/>
    <xf numFmtId="0" fontId="17" fillId="0" borderId="0" xfId="3" applyFont="1" applyAlignment="1">
      <alignment horizontal="right" vertical="top"/>
    </xf>
    <xf numFmtId="165" fontId="19" fillId="0" borderId="0" xfId="3" applyNumberFormat="1" applyFont="1" applyAlignment="1">
      <alignment vertical="top"/>
    </xf>
    <xf numFmtId="0" fontId="17" fillId="0" borderId="0" xfId="3" applyFont="1" applyAlignment="1">
      <alignment vertical="top"/>
    </xf>
    <xf numFmtId="0" fontId="35" fillId="0" borderId="0" xfId="3" applyFont="1"/>
    <xf numFmtId="0" fontId="37" fillId="0" borderId="0" xfId="2" applyFont="1" applyBorder="1" applyAlignment="1" applyProtection="1">
      <protection locked="0"/>
    </xf>
    <xf numFmtId="0" fontId="37" fillId="0" borderId="11" xfId="2" applyFont="1" applyBorder="1" applyAlignment="1" applyProtection="1">
      <protection locked="0"/>
    </xf>
    <xf numFmtId="0" fontId="37" fillId="3" borderId="0" xfId="2" applyFont="1" applyFill="1" applyBorder="1" applyAlignment="1" applyProtection="1">
      <protection locked="0"/>
    </xf>
    <xf numFmtId="0" fontId="30" fillId="0" borderId="0" xfId="3" applyFont="1" applyAlignment="1">
      <alignment horizontal="right"/>
    </xf>
    <xf numFmtId="0" fontId="33" fillId="6" borderId="0" xfId="3" applyFont="1" applyFill="1" applyAlignment="1">
      <alignment vertical="center"/>
    </xf>
    <xf numFmtId="0" fontId="33" fillId="6" borderId="0" xfId="0" applyFont="1" applyFill="1"/>
    <xf numFmtId="0" fontId="37" fillId="0" borderId="0" xfId="2" applyFont="1" applyBorder="1" applyAlignment="1" applyProtection="1"/>
    <xf numFmtId="0" fontId="37" fillId="0" borderId="11" xfId="2" applyFont="1" applyBorder="1" applyAlignment="1" applyProtection="1"/>
    <xf numFmtId="0" fontId="37" fillId="3" borderId="0" xfId="2" applyFont="1" applyFill="1" applyBorder="1" applyAlignment="1" applyProtection="1"/>
    <xf numFmtId="0" fontId="19" fillId="0" borderId="0" xfId="4" applyFont="1" applyAlignment="1" applyProtection="1">
      <alignment vertical="center"/>
    </xf>
    <xf numFmtId="0" fontId="15" fillId="6" borderId="10" xfId="3" applyFont="1" applyFill="1" applyBorder="1"/>
    <xf numFmtId="0" fontId="39" fillId="6" borderId="0" xfId="2" applyFont="1" applyFill="1" applyBorder="1" applyAlignment="1" applyProtection="1">
      <protection locked="0"/>
    </xf>
    <xf numFmtId="0" fontId="37" fillId="6" borderId="0" xfId="2" applyFont="1" applyFill="1" applyBorder="1" applyAlignment="1" applyProtection="1">
      <protection locked="0"/>
    </xf>
    <xf numFmtId="2" fontId="19" fillId="0" borderId="0" xfId="3" applyNumberFormat="1" applyFont="1" applyAlignment="1">
      <alignment horizontal="right" vertical="center"/>
    </xf>
    <xf numFmtId="1" fontId="19" fillId="0" borderId="0" xfId="3" applyNumberFormat="1" applyFont="1" applyAlignment="1">
      <alignment horizontal="right" vertical="center"/>
    </xf>
    <xf numFmtId="1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vertical="center"/>
    </xf>
    <xf numFmtId="0" fontId="17" fillId="0" borderId="0" xfId="3" applyFont="1" applyAlignment="1">
      <alignment horizontal="center" vertical="center"/>
    </xf>
    <xf numFmtId="0" fontId="35" fillId="6" borderId="13" xfId="3" applyFont="1" applyFill="1" applyBorder="1"/>
    <xf numFmtId="0" fontId="35" fillId="6" borderId="14" xfId="3" applyFont="1" applyFill="1" applyBorder="1"/>
    <xf numFmtId="0" fontId="17" fillId="6" borderId="14" xfId="3" applyFont="1" applyFill="1" applyBorder="1" applyAlignment="1">
      <alignment vertical="center"/>
    </xf>
    <xf numFmtId="0" fontId="19" fillId="6" borderId="14" xfId="6" applyFont="1" applyFill="1" applyBorder="1" applyAlignment="1" applyProtection="1">
      <alignment vertical="center"/>
    </xf>
    <xf numFmtId="0" fontId="16" fillId="6" borderId="14" xfId="6" applyFont="1" applyFill="1" applyBorder="1" applyProtection="1"/>
    <xf numFmtId="0" fontId="0" fillId="6" borderId="14" xfId="0" applyFill="1" applyBorder="1"/>
    <xf numFmtId="0" fontId="37" fillId="6" borderId="14" xfId="2" applyFont="1" applyFill="1" applyBorder="1" applyAlignment="1" applyProtection="1">
      <protection locked="0"/>
    </xf>
    <xf numFmtId="0" fontId="37" fillId="6" borderId="15" xfId="2" applyFont="1" applyFill="1" applyBorder="1" applyAlignment="1" applyProtection="1">
      <protection locked="0"/>
    </xf>
    <xf numFmtId="0" fontId="17" fillId="0" borderId="0" xfId="3" applyFont="1" applyAlignment="1">
      <alignment horizontal="left" vertical="center"/>
    </xf>
    <xf numFmtId="0" fontId="17" fillId="0" borderId="0" xfId="3" applyFont="1"/>
    <xf numFmtId="1" fontId="17" fillId="0" borderId="0" xfId="3" applyNumberFormat="1" applyFont="1" applyAlignment="1">
      <alignment horizontal="center" vertical="center"/>
    </xf>
    <xf numFmtId="0" fontId="19" fillId="0" borderId="0" xfId="5" applyFont="1" applyAlignment="1" applyProtection="1">
      <alignment vertical="center"/>
    </xf>
    <xf numFmtId="0" fontId="17" fillId="0" borderId="10" xfId="5" applyFont="1" applyBorder="1" applyAlignment="1" applyProtection="1">
      <alignment horizontal="right" vertical="center"/>
    </xf>
    <xf numFmtId="0" fontId="19" fillId="0" borderId="0" xfId="6" applyFont="1" applyAlignment="1" applyProtection="1">
      <alignment horizontal="right" vertical="center"/>
    </xf>
    <xf numFmtId="0" fontId="17" fillId="0" borderId="0" xfId="5" applyFont="1" applyAlignment="1" applyProtection="1">
      <alignment horizontal="left" vertical="center"/>
    </xf>
    <xf numFmtId="0" fontId="42" fillId="0" borderId="0" xfId="3" applyFont="1" applyAlignment="1">
      <alignment vertical="center"/>
    </xf>
    <xf numFmtId="0" fontId="17" fillId="0" borderId="0" xfId="6" applyFont="1" applyAlignment="1" applyProtection="1">
      <alignment horizontal="left" vertical="center"/>
    </xf>
    <xf numFmtId="0" fontId="0" fillId="0" borderId="0" xfId="0" applyAlignment="1">
      <alignment horizontal="right"/>
    </xf>
    <xf numFmtId="2" fontId="19" fillId="0" borderId="0" xfId="9" applyNumberFormat="1" applyFont="1" applyAlignment="1" applyProtection="1">
      <alignment vertical="center"/>
    </xf>
    <xf numFmtId="0" fontId="19" fillId="8" borderId="25" xfId="3" applyFont="1" applyFill="1" applyBorder="1" applyAlignment="1" applyProtection="1">
      <alignment horizontal="right" vertical="center"/>
      <protection locked="0"/>
    </xf>
    <xf numFmtId="0" fontId="42" fillId="0" borderId="25" xfId="3" applyFont="1" applyBorder="1" applyAlignment="1">
      <alignment horizontal="right" vertical="center"/>
    </xf>
    <xf numFmtId="49" fontId="17" fillId="0" borderId="0" xfId="5" applyNumberFormat="1" applyFont="1" applyAlignment="1" applyProtection="1">
      <alignment vertical="center"/>
    </xf>
    <xf numFmtId="0" fontId="19" fillId="8" borderId="25" xfId="6" applyFont="1" applyFill="1" applyBorder="1" applyAlignment="1" applyProtection="1">
      <alignment horizontal="right" vertical="center"/>
      <protection locked="0"/>
    </xf>
    <xf numFmtId="0" fontId="17" fillId="8" borderId="25" xfId="3" applyFont="1" applyFill="1" applyBorder="1" applyAlignment="1" applyProtection="1">
      <alignment horizontal="right" vertical="center"/>
      <protection locked="0"/>
    </xf>
    <xf numFmtId="0" fontId="0" fillId="0" borderId="25" xfId="0" applyBorder="1"/>
    <xf numFmtId="165" fontId="30" fillId="0" borderId="0" xfId="6" applyNumberFormat="1" applyFont="1" applyAlignment="1" applyProtection="1">
      <alignment horizontal="right" vertical="center"/>
    </xf>
    <xf numFmtId="165" fontId="44" fillId="0" borderId="0" xfId="3" applyNumberFormat="1" applyFont="1" applyAlignment="1">
      <alignment horizontal="right" vertical="center"/>
    </xf>
    <xf numFmtId="0" fontId="17" fillId="0" borderId="0" xfId="5" quotePrefix="1" applyFont="1" applyAlignment="1" applyProtection="1">
      <alignment vertical="center"/>
    </xf>
    <xf numFmtId="165" fontId="45" fillId="0" borderId="0" xfId="6" applyNumberFormat="1" applyFont="1" applyAlignment="1" applyProtection="1">
      <alignment horizontal="right" vertical="center"/>
    </xf>
    <xf numFmtId="0" fontId="17" fillId="0" borderId="0" xfId="10" applyFont="1" applyAlignment="1" applyProtection="1">
      <alignment horizontal="left" vertical="center"/>
    </xf>
    <xf numFmtId="0" fontId="19" fillId="0" borderId="0" xfId="10" applyFont="1" applyAlignment="1" applyProtection="1">
      <alignment horizontal="center" vertical="center"/>
    </xf>
    <xf numFmtId="0" fontId="19" fillId="0" borderId="0" xfId="3" applyFont="1" applyAlignment="1">
      <alignment vertical="center"/>
    </xf>
    <xf numFmtId="0" fontId="0" fillId="0" borderId="26" xfId="0" applyBorder="1"/>
    <xf numFmtId="0" fontId="19" fillId="0" borderId="25" xfId="3" applyFont="1" applyBorder="1" applyAlignment="1">
      <alignment vertical="center"/>
    </xf>
    <xf numFmtId="0" fontId="17" fillId="0" borderId="25" xfId="3" applyFont="1" applyBorder="1" applyAlignment="1">
      <alignment vertical="center"/>
    </xf>
    <xf numFmtId="0" fontId="17" fillId="0" borderId="27" xfId="3" applyFont="1" applyBorder="1" applyAlignment="1">
      <alignment vertical="center"/>
    </xf>
    <xf numFmtId="0" fontId="19" fillId="0" borderId="28" xfId="6" applyFont="1" applyBorder="1" applyAlignment="1" applyProtection="1">
      <alignment vertical="center"/>
    </xf>
    <xf numFmtId="0" fontId="19" fillId="0" borderId="0" xfId="10" applyFont="1" applyAlignment="1" applyProtection="1">
      <alignment vertical="center"/>
    </xf>
    <xf numFmtId="0" fontId="0" fillId="0" borderId="29" xfId="0" applyBorder="1"/>
    <xf numFmtId="0" fontId="19" fillId="0" borderId="30" xfId="6" applyFont="1" applyBorder="1" applyAlignment="1" applyProtection="1">
      <alignment vertical="center"/>
    </xf>
    <xf numFmtId="0" fontId="17" fillId="0" borderId="12" xfId="5" applyFont="1" applyBorder="1" applyAlignment="1" applyProtection="1">
      <alignment vertical="center"/>
    </xf>
    <xf numFmtId="0" fontId="19" fillId="0" borderId="12" xfId="6" applyFont="1" applyBorder="1" applyAlignment="1" applyProtection="1">
      <alignment vertical="center"/>
    </xf>
    <xf numFmtId="0" fontId="17" fillId="0" borderId="12" xfId="6" applyFont="1" applyBorder="1" applyAlignment="1" applyProtection="1">
      <alignment vertical="center"/>
    </xf>
    <xf numFmtId="0" fontId="19" fillId="0" borderId="12" xfId="3" applyFont="1" applyBorder="1" applyAlignment="1">
      <alignment vertical="center"/>
    </xf>
    <xf numFmtId="0" fontId="17" fillId="0" borderId="12" xfId="3" applyFont="1" applyBorder="1" applyAlignment="1">
      <alignment vertical="center"/>
    </xf>
    <xf numFmtId="0" fontId="19" fillId="0" borderId="31" xfId="3" applyFont="1" applyBorder="1" applyAlignment="1">
      <alignment vertical="center"/>
    </xf>
    <xf numFmtId="0" fontId="19" fillId="0" borderId="26" xfId="6" applyFont="1" applyBorder="1" applyAlignment="1" applyProtection="1">
      <alignment vertical="center"/>
    </xf>
    <xf numFmtId="0" fontId="17" fillId="0" borderId="28" xfId="3" applyFont="1" applyBorder="1" applyAlignment="1">
      <alignment vertical="center"/>
    </xf>
    <xf numFmtId="49" fontId="19" fillId="0" borderId="29" xfId="6" applyNumberFormat="1" applyFont="1" applyBorder="1" applyProtection="1"/>
    <xf numFmtId="0" fontId="15" fillId="0" borderId="0" xfId="3" applyFont="1" applyAlignment="1">
      <alignment vertical="center"/>
    </xf>
    <xf numFmtId="15" fontId="15" fillId="0" borderId="0" xfId="3" applyNumberFormat="1" applyFont="1" applyAlignment="1">
      <alignment horizontal="centerContinuous" vertical="center"/>
    </xf>
    <xf numFmtId="0" fontId="15" fillId="0" borderId="0" xfId="3" applyFont="1" applyAlignment="1">
      <alignment horizontal="centerContinuous" vertical="center"/>
    </xf>
    <xf numFmtId="0" fontId="17" fillId="0" borderId="29" xfId="3" applyFont="1" applyBorder="1" applyAlignment="1">
      <alignment vertical="center"/>
    </xf>
    <xf numFmtId="0" fontId="17" fillId="0" borderId="31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17" fillId="0" borderId="14" xfId="6" applyFont="1" applyBorder="1" applyAlignment="1" applyProtection="1">
      <alignment horizontal="left" vertical="center"/>
    </xf>
    <xf numFmtId="0" fontId="15" fillId="0" borderId="15" xfId="3" applyFont="1" applyBorder="1" applyAlignment="1">
      <alignment vertical="center"/>
    </xf>
    <xf numFmtId="0" fontId="15" fillId="3" borderId="0" xfId="3" applyFont="1" applyFill="1" applyAlignment="1">
      <alignment vertical="center"/>
    </xf>
    <xf numFmtId="0" fontId="15" fillId="3" borderId="0" xfId="3" applyFont="1" applyFill="1" applyAlignment="1">
      <alignment horizontal="right"/>
    </xf>
    <xf numFmtId="0" fontId="17" fillId="3" borderId="0" xfId="6" applyFont="1" applyFill="1" applyAlignment="1" applyProtection="1">
      <alignment horizontal="left" vertical="center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right"/>
    </xf>
    <xf numFmtId="0" fontId="8" fillId="0" borderId="32" xfId="0" applyFont="1" applyBorder="1" applyProtection="1"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50" fillId="0" borderId="11" xfId="0" applyFont="1" applyBorder="1"/>
    <xf numFmtId="0" fontId="50" fillId="0" borderId="0" xfId="0" applyFont="1"/>
    <xf numFmtId="0" fontId="21" fillId="0" borderId="0" xfId="3" applyFont="1" applyAlignment="1">
      <alignment vertical="center"/>
    </xf>
    <xf numFmtId="0" fontId="53" fillId="0" borderId="0" xfId="3" applyFont="1" applyAlignment="1">
      <alignment vertical="center"/>
    </xf>
    <xf numFmtId="0" fontId="50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25" fillId="5" borderId="24" xfId="6" applyFont="1" applyFill="1" applyBorder="1" applyAlignment="1" applyProtection="1">
      <alignment horizontal="center"/>
      <protection locked="0"/>
    </xf>
    <xf numFmtId="0" fontId="26" fillId="5" borderId="1" xfId="3" applyFont="1" applyFill="1" applyBorder="1" applyAlignment="1" applyProtection="1">
      <alignment horizontal="center"/>
      <protection locked="0"/>
    </xf>
    <xf numFmtId="167" fontId="25" fillId="5" borderId="1" xfId="6" applyNumberFormat="1" applyFont="1" applyFill="1" applyBorder="1" applyAlignment="1" applyProtection="1">
      <alignment horizontal="center"/>
      <protection locked="0"/>
    </xf>
    <xf numFmtId="167" fontId="26" fillId="5" borderId="1" xfId="3" applyNumberFormat="1" applyFont="1" applyFill="1" applyBorder="1" applyAlignment="1" applyProtection="1">
      <alignment horizontal="center"/>
      <protection locked="0"/>
    </xf>
    <xf numFmtId="0" fontId="25" fillId="5" borderId="1" xfId="6" applyFont="1" applyFill="1" applyBorder="1" applyAlignment="1" applyProtection="1">
      <alignment horizontal="center"/>
      <protection locked="0"/>
    </xf>
    <xf numFmtId="0" fontId="21" fillId="0" borderId="28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40" fillId="7" borderId="24" xfId="5" applyFont="1" applyFill="1" applyBorder="1" applyAlignment="1" applyProtection="1">
      <alignment horizontal="center" vertical="center"/>
    </xf>
    <xf numFmtId="0" fontId="47" fillId="7" borderId="1" xfId="3" applyFont="1" applyFill="1" applyBorder="1" applyAlignment="1">
      <alignment horizontal="center" vertical="center"/>
    </xf>
    <xf numFmtId="0" fontId="40" fillId="7" borderId="1" xfId="5" applyFont="1" applyFill="1" applyBorder="1" applyAlignment="1" applyProtection="1">
      <alignment horizontal="center" vertical="center"/>
    </xf>
    <xf numFmtId="2" fontId="38" fillId="5" borderId="12" xfId="6" quotePrefix="1" applyNumberFormat="1" applyFont="1" applyFill="1" applyBorder="1" applyAlignment="1" applyProtection="1">
      <alignment horizontal="right" vertical="center"/>
      <protection locked="0"/>
    </xf>
    <xf numFmtId="2" fontId="38" fillId="5" borderId="12" xfId="6" applyNumberFormat="1" applyFont="1" applyFill="1" applyBorder="1" applyAlignment="1" applyProtection="1">
      <alignment horizontal="right" vertical="center"/>
      <protection locked="0"/>
    </xf>
    <xf numFmtId="2" fontId="43" fillId="9" borderId="23" xfId="5" applyNumberFormat="1" applyFont="1" applyFill="1" applyBorder="1" applyAlignment="1" applyProtection="1">
      <alignment horizontal="right" vertical="center"/>
    </xf>
    <xf numFmtId="0" fontId="25" fillId="5" borderId="23" xfId="6" applyFont="1" applyFill="1" applyBorder="1" applyAlignment="1" applyProtection="1">
      <alignment horizontal="center" vertical="center"/>
      <protection locked="0"/>
    </xf>
    <xf numFmtId="2" fontId="38" fillId="5" borderId="23" xfId="3" applyNumberFormat="1" applyFont="1" applyFill="1" applyBorder="1" applyAlignment="1" applyProtection="1">
      <alignment horizontal="right" vertical="center"/>
      <protection locked="0"/>
    </xf>
    <xf numFmtId="2" fontId="43" fillId="9" borderId="12" xfId="6" applyNumberFormat="1" applyFont="1" applyFill="1" applyBorder="1" applyAlignment="1" applyProtection="1">
      <alignment horizontal="right" vertical="center"/>
    </xf>
    <xf numFmtId="2" fontId="43" fillId="9" borderId="23" xfId="3" applyNumberFormat="1" applyFont="1" applyFill="1" applyBorder="1" applyAlignment="1">
      <alignment horizontal="right" vertical="center"/>
    </xf>
    <xf numFmtId="1" fontId="19" fillId="0" borderId="0" xfId="3" applyNumberFormat="1" applyFont="1" applyAlignment="1">
      <alignment horizontal="right" vertical="center"/>
    </xf>
    <xf numFmtId="2" fontId="19" fillId="0" borderId="0" xfId="3" applyNumberFormat="1" applyFont="1" applyAlignment="1">
      <alignment horizontal="right" vertical="center"/>
    </xf>
    <xf numFmtId="165" fontId="38" fillId="5" borderId="12" xfId="6" quotePrefix="1" applyNumberFormat="1" applyFont="1" applyFill="1" applyBorder="1" applyAlignment="1" applyProtection="1">
      <alignment horizontal="right" vertical="center"/>
      <protection locked="0"/>
    </xf>
    <xf numFmtId="165" fontId="38" fillId="5" borderId="12" xfId="6" applyNumberFormat="1" applyFont="1" applyFill="1" applyBorder="1" applyAlignment="1" applyProtection="1">
      <alignment horizontal="right" vertical="center"/>
      <protection locked="0"/>
    </xf>
    <xf numFmtId="0" fontId="40" fillId="7" borderId="22" xfId="5" applyFont="1" applyFill="1" applyBorder="1" applyAlignment="1" applyProtection="1">
      <alignment horizontal="center" vertical="center"/>
    </xf>
    <xf numFmtId="0" fontId="40" fillId="7" borderId="23" xfId="5" applyFont="1" applyFill="1" applyBorder="1" applyAlignment="1" applyProtection="1">
      <alignment horizontal="center" vertical="center"/>
    </xf>
    <xf numFmtId="0" fontId="40" fillId="7" borderId="22" xfId="6" applyFont="1" applyFill="1" applyBorder="1" applyAlignment="1" applyProtection="1">
      <alignment horizontal="center" vertical="center"/>
    </xf>
    <xf numFmtId="0" fontId="40" fillId="7" borderId="23" xfId="6" applyFont="1" applyFill="1" applyBorder="1" applyAlignment="1" applyProtection="1">
      <alignment horizontal="center" vertical="center"/>
    </xf>
    <xf numFmtId="0" fontId="40" fillId="7" borderId="24" xfId="6" applyFont="1" applyFill="1" applyBorder="1" applyAlignment="1" applyProtection="1">
      <alignment horizontal="center" vertical="center"/>
    </xf>
    <xf numFmtId="0" fontId="41" fillId="5" borderId="23" xfId="3" applyFont="1" applyFill="1" applyBorder="1" applyAlignment="1" applyProtection="1">
      <alignment horizontal="center" vertical="center"/>
      <protection locked="0"/>
    </xf>
    <xf numFmtId="165" fontId="52" fillId="5" borderId="23" xfId="3" applyNumberFormat="1" applyFont="1" applyFill="1" applyBorder="1" applyAlignment="1" applyProtection="1">
      <alignment horizontal="right" vertical="center"/>
      <protection locked="0"/>
    </xf>
    <xf numFmtId="2" fontId="25" fillId="5" borderId="23" xfId="6" applyNumberFormat="1" applyFont="1" applyFill="1" applyBorder="1" applyAlignment="1" applyProtection="1">
      <alignment horizontal="right" vertical="center"/>
      <protection locked="0"/>
    </xf>
    <xf numFmtId="166" fontId="25" fillId="5" borderId="25" xfId="3" applyNumberFormat="1" applyFont="1" applyFill="1" applyBorder="1" applyAlignment="1" applyProtection="1">
      <alignment horizontal="right" vertical="center"/>
      <protection locked="0"/>
    </xf>
    <xf numFmtId="0" fontId="25" fillId="5" borderId="23" xfId="3" applyFont="1" applyFill="1" applyBorder="1" applyAlignment="1" applyProtection="1">
      <alignment horizontal="right" vertical="center"/>
      <protection locked="0"/>
    </xf>
    <xf numFmtId="166" fontId="25" fillId="5" borderId="23" xfId="5" applyNumberFormat="1" applyFont="1" applyFill="1" applyBorder="1" applyAlignment="1" applyProtection="1">
      <alignment horizontal="right" vertical="center"/>
      <protection locked="0"/>
    </xf>
    <xf numFmtId="2" fontId="43" fillId="9" borderId="23" xfId="6" applyNumberFormat="1" applyFont="1" applyFill="1" applyBorder="1" applyAlignment="1" applyProtection="1">
      <alignment horizontal="right" vertical="center"/>
    </xf>
    <xf numFmtId="2" fontId="40" fillId="9" borderId="25" xfId="3" applyNumberFormat="1" applyFont="1" applyFill="1" applyBorder="1" applyAlignment="1">
      <alignment horizontal="right" vertical="center"/>
    </xf>
    <xf numFmtId="165" fontId="25" fillId="5" borderId="25" xfId="3" applyNumberFormat="1" applyFont="1" applyFill="1" applyBorder="1" applyAlignment="1" applyProtection="1">
      <alignment horizontal="right" vertical="center"/>
      <protection locked="0"/>
    </xf>
    <xf numFmtId="0" fontId="36" fillId="6" borderId="0" xfId="2" applyFont="1" applyFill="1" applyBorder="1" applyAlignment="1" applyProtection="1">
      <alignment horizontal="center"/>
      <protection locked="0"/>
    </xf>
    <xf numFmtId="49" fontId="30" fillId="0" borderId="0" xfId="3" applyNumberFormat="1" applyFont="1" applyAlignment="1">
      <alignment horizontal="center"/>
    </xf>
    <xf numFmtId="0" fontId="17" fillId="0" borderId="0" xfId="3" applyFont="1" applyAlignment="1">
      <alignment horizontal="center" vertical="center"/>
    </xf>
    <xf numFmtId="2" fontId="19" fillId="0" borderId="0" xfId="3" applyNumberFormat="1" applyFont="1" applyAlignment="1">
      <alignment horizontal="right"/>
    </xf>
    <xf numFmtId="0" fontId="19" fillId="0" borderId="0" xfId="3" applyFont="1" applyAlignment="1">
      <alignment horizontal="right" vertical="center"/>
    </xf>
    <xf numFmtId="0" fontId="35" fillId="0" borderId="0" xfId="3" applyFont="1" applyAlignment="1">
      <alignment horizontal="center"/>
    </xf>
    <xf numFmtId="2" fontId="19" fillId="0" borderId="11" xfId="3" applyNumberFormat="1" applyFont="1" applyBorder="1" applyAlignment="1">
      <alignment horizontal="right" vertical="center"/>
    </xf>
    <xf numFmtId="49" fontId="38" fillId="5" borderId="0" xfId="3" applyNumberFormat="1" applyFont="1" applyFill="1" applyAlignment="1" applyProtection="1">
      <alignment horizontal="center" vertical="center"/>
      <protection locked="0"/>
    </xf>
    <xf numFmtId="0" fontId="38" fillId="5" borderId="0" xfId="3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left"/>
    </xf>
    <xf numFmtId="1" fontId="51" fillId="0" borderId="0" xfId="0" applyNumberFormat="1" applyFont="1" applyAlignment="1">
      <alignment horizontal="left"/>
    </xf>
    <xf numFmtId="0" fontId="50" fillId="0" borderId="11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48" fillId="0" borderId="0" xfId="2" applyFont="1" applyAlignment="1" applyProtection="1">
      <alignment horizontal="center" vertical="center"/>
    </xf>
    <xf numFmtId="0" fontId="49" fillId="0" borderId="0" xfId="5" applyFont="1" applyAlignment="1" applyProtection="1">
      <alignment horizontal="center" vertical="center"/>
    </xf>
    <xf numFmtId="0" fontId="21" fillId="4" borderId="22" xfId="3" applyFont="1" applyFill="1" applyBorder="1" applyAlignment="1">
      <alignment horizontal="center" vertical="center"/>
    </xf>
    <xf numFmtId="0" fontId="21" fillId="4" borderId="23" xfId="3" applyFont="1" applyFill="1" applyBorder="1" applyAlignment="1">
      <alignment horizontal="center" vertical="center"/>
    </xf>
    <xf numFmtId="0" fontId="21" fillId="4" borderId="24" xfId="3" applyFont="1" applyFill="1" applyBorder="1" applyAlignment="1">
      <alignment horizontal="center" vertical="center"/>
    </xf>
    <xf numFmtId="0" fontId="17" fillId="0" borderId="0" xfId="6" applyFont="1" applyAlignment="1" applyProtection="1">
      <alignment horizontal="right" vertical="center"/>
    </xf>
    <xf numFmtId="49" fontId="26" fillId="5" borderId="23" xfId="3" applyNumberFormat="1" applyFont="1" applyFill="1" applyBorder="1" applyAlignment="1" applyProtection="1">
      <alignment horizontal="center" vertical="center"/>
      <protection locked="0"/>
    </xf>
    <xf numFmtId="165" fontId="19" fillId="0" borderId="0" xfId="3" applyNumberFormat="1" applyFont="1" applyAlignment="1">
      <alignment horizontal="right" vertical="center"/>
    </xf>
    <xf numFmtId="0" fontId="33" fillId="6" borderId="0" xfId="2" applyFont="1" applyFill="1" applyBorder="1" applyAlignment="1" applyProtection="1">
      <alignment horizontal="center" vertical="center"/>
      <protection locked="0"/>
    </xf>
    <xf numFmtId="49" fontId="36" fillId="6" borderId="0" xfId="0" applyNumberFormat="1" applyFont="1" applyFill="1" applyAlignment="1">
      <alignment horizontal="center"/>
    </xf>
    <xf numFmtId="0" fontId="50" fillId="0" borderId="22" xfId="0" applyFont="1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0" borderId="11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" xfId="0" applyFont="1" applyBorder="1" applyAlignment="1">
      <alignment horizontal="left"/>
    </xf>
    <xf numFmtId="1" fontId="50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11">
    <cellStyle name="BOLD" xfId="9" xr:uid="{02EE39EE-C36F-438A-8778-EF529165C442}"/>
    <cellStyle name="F2" xfId="5" xr:uid="{6729DD2A-E09C-43DE-B2AA-72BA44CF6248}"/>
    <cellStyle name="F3" xfId="10" xr:uid="{B8CC904A-EC19-45A0-A5BA-94D2F0A4CBC8}"/>
    <cellStyle name="F4" xfId="6" xr:uid="{7D416F09-9D0B-4388-BFAE-6158A4CE2D34}"/>
    <cellStyle name="F5" xfId="4" xr:uid="{4DF0E39C-BF4D-489C-874A-A5034F1944E9}"/>
    <cellStyle name="F6" xfId="7" xr:uid="{8D34FC2C-7AAF-414E-932A-00CD4C920DD7}"/>
    <cellStyle name="F8" xfId="8" xr:uid="{C764F077-4B4A-4563-AB71-64AA512E1A77}"/>
    <cellStyle name="Hyperlink" xfId="2" builtinId="8"/>
    <cellStyle name="Normal" xfId="0" builtinId="0"/>
    <cellStyle name="Normal 2" xfId="1" xr:uid="{D5E5151D-7C37-4EC3-9C09-C9D5F3D31A9D}"/>
    <cellStyle name="Normal_pumpcalc" xfId="3" xr:uid="{55CA854B-4DA9-41A2-BA81-858C57F2003D}"/>
  </cellStyles>
  <dxfs count="5">
    <dxf>
      <font>
        <color rgb="FF9C0006"/>
      </font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7CE"/>
      <color rgb="FF0000FF"/>
      <color rgb="FFFFE699"/>
      <color rgb="FF9C000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gtank.com/product/centrifugal-pump-sizing-01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tank.com/product/fluid-vapor-pressure-calculation-services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engtank.com/product/fluid-viscosity-calculation-services/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www.engtank.com/product/fluid-density-calculation-services/" TargetMode="External"/><Relationship Id="rId5" Type="http://schemas.openxmlformats.org/officeDocument/2006/relationships/hyperlink" Target="https://www.engtank.com/product/pipe-pressure-drop-calculation-excel-sheet-standard/" TargetMode="External"/><Relationship Id="rId4" Type="http://schemas.microsoft.com/office/2007/relationships/hdphoto" Target="../media/hdphoto2.wdp"/><Relationship Id="rId9" Type="http://schemas.openxmlformats.org/officeDocument/2006/relationships/hyperlink" Target="https://www.engtank.com/product/centrifugal-pump-sizing-01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tank.com/product/npsha-calculation-spreadsheet-standard/" TargetMode="External"/><Relationship Id="rId2" Type="http://schemas.openxmlformats.org/officeDocument/2006/relationships/hyperlink" Target="https://www.engtank.com/product/centrifugal-pump-sizing-01/" TargetMode="External"/><Relationship Id="rId1" Type="http://schemas.openxmlformats.org/officeDocument/2006/relationships/hyperlink" Target="https://www.engtank.com/product/npsha-calculation" TargetMode="External"/><Relationship Id="rId4" Type="http://schemas.openxmlformats.org/officeDocument/2006/relationships/hyperlink" Target="https://www.engtank.com/product/npsha-calculation-spreadsheet-develop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190499</xdr:rowOff>
    </xdr:from>
    <xdr:to>
      <xdr:col>2</xdr:col>
      <xdr:colOff>447675</xdr:colOff>
      <xdr:row>10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68699B-95D6-46FC-8566-4288BC0AAF31}"/>
            </a:ext>
          </a:extLst>
        </xdr:cNvPr>
        <xdr:cNvSpPr/>
      </xdr:nvSpPr>
      <xdr:spPr>
        <a:xfrm>
          <a:off x="0" y="1476374"/>
          <a:ext cx="2867025" cy="647701"/>
        </a:xfrm>
        <a:prstGeom prst="roundRect">
          <a:avLst/>
        </a:prstGeom>
        <a:gradFill>
          <a:gsLst>
            <a:gs pos="0">
              <a:srgbClr val="5B9BD5">
                <a:lumMod val="50000"/>
              </a:srgbClr>
            </a:gs>
            <a:gs pos="48000">
              <a:srgbClr val="5B9BD5">
                <a:lumMod val="99000"/>
              </a:srgbClr>
            </a:gs>
            <a:gs pos="100000">
              <a:srgbClr val="5B9BD5">
                <a:lumMod val="59000"/>
                <a:lumOff val="41000"/>
              </a:srgbClr>
            </a:gs>
          </a:gsLst>
          <a:lin ang="16200000" scaled="1"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EXPERT HELP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514069</xdr:colOff>
      <xdr:row>10</xdr:row>
      <xdr:rowOff>18326</xdr:rowOff>
    </xdr:from>
    <xdr:to>
      <xdr:col>27</xdr:col>
      <xdr:colOff>113629</xdr:colOff>
      <xdr:row>15</xdr:row>
      <xdr:rowOff>323851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2A5F2-5B17-4E33-9F76-83E2C23A8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968" b="96804" l="9921" r="89881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58569" y="4037876"/>
          <a:ext cx="2647560" cy="2248625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16</xdr:row>
      <xdr:rowOff>114300</xdr:rowOff>
    </xdr:from>
    <xdr:to>
      <xdr:col>12</xdr:col>
      <xdr:colOff>438150</xdr:colOff>
      <xdr:row>18</xdr:row>
      <xdr:rowOff>285750</xdr:rowOff>
    </xdr:to>
    <xdr:sp macro="" textlink="">
      <xdr:nvSpPr>
        <xdr:cNvPr id="3" name="L-Shape 2">
          <a:extLst>
            <a:ext uri="{FF2B5EF4-FFF2-40B4-BE49-F238E27FC236}">
              <a16:creationId xmlns:a16="http://schemas.microsoft.com/office/drawing/2014/main" id="{DD56EC3A-8234-419B-979C-D212D71CC3A4}"/>
            </a:ext>
          </a:extLst>
        </xdr:cNvPr>
        <xdr:cNvSpPr/>
      </xdr:nvSpPr>
      <xdr:spPr>
        <a:xfrm>
          <a:off x="3733800" y="6448425"/>
          <a:ext cx="3752850" cy="1000125"/>
        </a:xfrm>
        <a:prstGeom prst="corner">
          <a:avLst>
            <a:gd name="adj1" fmla="val 8879"/>
            <a:gd name="adj2" fmla="val 9814"/>
          </a:avLst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15</xdr:row>
      <xdr:rowOff>12700</xdr:rowOff>
    </xdr:from>
    <xdr:to>
      <xdr:col>10</xdr:col>
      <xdr:colOff>0</xdr:colOff>
      <xdr:row>17</xdr:row>
      <xdr:rowOff>222250</xdr:rowOff>
    </xdr:to>
    <xdr:sp macro="" textlink="">
      <xdr:nvSpPr>
        <xdr:cNvPr id="4" name="Line 136">
          <a:extLst>
            <a:ext uri="{FF2B5EF4-FFF2-40B4-BE49-F238E27FC236}">
              <a16:creationId xmlns:a16="http://schemas.microsoft.com/office/drawing/2014/main" id="{B24DA307-EBB1-4BA3-B8F6-6AAAC7148D6A}"/>
            </a:ext>
          </a:extLst>
        </xdr:cNvPr>
        <xdr:cNvSpPr>
          <a:spLocks noChangeShapeType="1"/>
        </xdr:cNvSpPr>
      </xdr:nvSpPr>
      <xdr:spPr bwMode="auto">
        <a:xfrm>
          <a:off x="5829300" y="5918200"/>
          <a:ext cx="0" cy="10668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15</xdr:row>
      <xdr:rowOff>12700</xdr:rowOff>
    </xdr:from>
    <xdr:to>
      <xdr:col>7</xdr:col>
      <xdr:colOff>12700</xdr:colOff>
      <xdr:row>17</xdr:row>
      <xdr:rowOff>222250</xdr:rowOff>
    </xdr:to>
    <xdr:sp macro="" textlink="">
      <xdr:nvSpPr>
        <xdr:cNvPr id="5" name="Line 137">
          <a:extLst>
            <a:ext uri="{FF2B5EF4-FFF2-40B4-BE49-F238E27FC236}">
              <a16:creationId xmlns:a16="http://schemas.microsoft.com/office/drawing/2014/main" id="{0FBF2BEB-2BCC-4F03-973A-E1112670CE9D}"/>
            </a:ext>
          </a:extLst>
        </xdr:cNvPr>
        <xdr:cNvSpPr>
          <a:spLocks noChangeShapeType="1"/>
        </xdr:cNvSpPr>
      </xdr:nvSpPr>
      <xdr:spPr bwMode="auto">
        <a:xfrm>
          <a:off x="4013200" y="5918200"/>
          <a:ext cx="0" cy="10668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16</xdr:row>
      <xdr:rowOff>152400</xdr:rowOff>
    </xdr:from>
    <xdr:to>
      <xdr:col>4</xdr:col>
      <xdr:colOff>279400</xdr:colOff>
      <xdr:row>19</xdr:row>
      <xdr:rowOff>19050</xdr:rowOff>
    </xdr:to>
    <xdr:grpSp>
      <xdr:nvGrpSpPr>
        <xdr:cNvPr id="6" name="Group 143">
          <a:extLst>
            <a:ext uri="{FF2B5EF4-FFF2-40B4-BE49-F238E27FC236}">
              <a16:creationId xmlns:a16="http://schemas.microsoft.com/office/drawing/2014/main" id="{8D7726F3-93CE-4792-83D4-5F52636B1311}"/>
            </a:ext>
          </a:extLst>
        </xdr:cNvPr>
        <xdr:cNvGrpSpPr>
          <a:grpSpLocks/>
        </xdr:cNvGrpSpPr>
      </xdr:nvGrpSpPr>
      <xdr:grpSpPr bwMode="auto">
        <a:xfrm>
          <a:off x="1974850" y="6550025"/>
          <a:ext cx="463550" cy="993775"/>
          <a:chOff x="1574" y="472"/>
          <a:chExt cx="30" cy="244"/>
        </a:xfrm>
      </xdr:grpSpPr>
      <xdr:sp macro="" textlink="">
        <xdr:nvSpPr>
          <xdr:cNvPr id="7" name="Line 144">
            <a:extLst>
              <a:ext uri="{FF2B5EF4-FFF2-40B4-BE49-F238E27FC236}">
                <a16:creationId xmlns:a16="http://schemas.microsoft.com/office/drawing/2014/main" id="{D49190BA-61F4-1A88-0250-063C6B39198D}"/>
              </a:ext>
            </a:extLst>
          </xdr:cNvPr>
          <xdr:cNvSpPr>
            <a:spLocks noChangeShapeType="1"/>
          </xdr:cNvSpPr>
        </xdr:nvSpPr>
        <xdr:spPr bwMode="auto">
          <a:xfrm>
            <a:off x="1574" y="4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45">
            <a:extLst>
              <a:ext uri="{FF2B5EF4-FFF2-40B4-BE49-F238E27FC236}">
                <a16:creationId xmlns:a16="http://schemas.microsoft.com/office/drawing/2014/main" id="{E125C3AE-94AB-E3C1-BBA8-C19CA95FEA37}"/>
              </a:ext>
            </a:extLst>
          </xdr:cNvPr>
          <xdr:cNvSpPr>
            <a:spLocks noChangeShapeType="1"/>
          </xdr:cNvSpPr>
        </xdr:nvSpPr>
        <xdr:spPr bwMode="auto">
          <a:xfrm>
            <a:off x="1575" y="71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46">
            <a:extLst>
              <a:ext uri="{FF2B5EF4-FFF2-40B4-BE49-F238E27FC236}">
                <a16:creationId xmlns:a16="http://schemas.microsoft.com/office/drawing/2014/main" id="{A024C9AC-2DC6-E17F-8A8E-DFB941E071D3}"/>
              </a:ext>
            </a:extLst>
          </xdr:cNvPr>
          <xdr:cNvSpPr>
            <a:spLocks noChangeShapeType="1"/>
          </xdr:cNvSpPr>
        </xdr:nvSpPr>
        <xdr:spPr bwMode="auto">
          <a:xfrm>
            <a:off x="1588" y="472"/>
            <a:ext cx="0" cy="2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12</xdr:col>
      <xdr:colOff>438150</xdr:colOff>
      <xdr:row>16</xdr:row>
      <xdr:rowOff>430108</xdr:rowOff>
    </xdr:from>
    <xdr:to>
      <xdr:col>16</xdr:col>
      <xdr:colOff>361950</xdr:colOff>
      <xdr:row>20</xdr:row>
      <xdr:rowOff>255683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0BE3C8-50EE-4E75-8527-B65ED40E4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92" b="95858" l="948" r="9620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143" t="56469"/>
        <a:stretch/>
      </xdr:blipFill>
      <xdr:spPr bwMode="auto">
        <a:xfrm>
          <a:off x="7486650" y="6764233"/>
          <a:ext cx="2362200" cy="120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13</xdr:row>
      <xdr:rowOff>285750</xdr:rowOff>
    </xdr:from>
    <xdr:to>
      <xdr:col>8</xdr:col>
      <xdr:colOff>285750</xdr:colOff>
      <xdr:row>16</xdr:row>
      <xdr:rowOff>114300</xdr:rowOff>
    </xdr:to>
    <xdr:sp macro="" textlink="">
      <xdr:nvSpPr>
        <xdr:cNvPr id="11" name="Rounded Rectangle 64">
          <a:extLst>
            <a:ext uri="{FF2B5EF4-FFF2-40B4-BE49-F238E27FC236}">
              <a16:creationId xmlns:a16="http://schemas.microsoft.com/office/drawing/2014/main" id="{503B3A6E-FDBB-4B73-B7F5-9974D6378D33}"/>
            </a:ext>
          </a:extLst>
        </xdr:cNvPr>
        <xdr:cNvSpPr/>
      </xdr:nvSpPr>
      <xdr:spPr>
        <a:xfrm>
          <a:off x="2743200" y="5362575"/>
          <a:ext cx="2152650" cy="1085850"/>
        </a:xfrm>
        <a:prstGeom prst="roundRect">
          <a:avLst>
            <a:gd name="adj" fmla="val 27576"/>
          </a:avLst>
        </a:prstGeom>
        <a:gradFill>
          <a:gsLst>
            <a:gs pos="32000">
              <a:schemeClr val="accent1">
                <a:lumMod val="5000"/>
                <a:lumOff val="95000"/>
              </a:schemeClr>
            </a:gs>
            <a:gs pos="45000">
              <a:schemeClr val="accent1">
                <a:lumMod val="45000"/>
                <a:lumOff val="55000"/>
              </a:schemeClr>
            </a:gs>
            <a:gs pos="54000">
              <a:schemeClr val="accent1">
                <a:lumMod val="45000"/>
                <a:lumOff val="55000"/>
              </a:schemeClr>
            </a:gs>
            <a:gs pos="84000">
              <a:srgbClr val="00B0F0"/>
            </a:gs>
          </a:gsLst>
          <a:lin ang="5400000" scaled="1"/>
        </a:gradFill>
        <a:ln w="38100">
          <a:solidFill>
            <a:sysClr val="windowText" lastClr="000000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400050</xdr:colOff>
      <xdr:row>42</xdr:row>
      <xdr:rowOff>12700</xdr:rowOff>
    </xdr:from>
    <xdr:to>
      <xdr:col>23</xdr:col>
      <xdr:colOff>412750</xdr:colOff>
      <xdr:row>42</xdr:row>
      <xdr:rowOff>444500</xdr:rowOff>
    </xdr:to>
    <xdr:sp macro="" textlink="">
      <xdr:nvSpPr>
        <xdr:cNvPr id="22" name="Rectangle: Rounded Corners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D65AF1-1470-44E3-B26C-7547565E9543}"/>
            </a:ext>
          </a:extLst>
        </xdr:cNvPr>
        <xdr:cNvSpPr/>
      </xdr:nvSpPr>
      <xdr:spPr>
        <a:xfrm>
          <a:off x="11004550" y="18237200"/>
          <a:ext cx="3028950" cy="431800"/>
        </a:xfrm>
        <a:prstGeom prst="roundRect">
          <a:avLst/>
        </a:prstGeom>
        <a:gradFill flip="none" rotWithShape="1">
          <a:gsLst>
            <a:gs pos="0">
              <a:srgbClr val="5B9BD5">
                <a:lumMod val="67000"/>
              </a:srgbClr>
            </a:gs>
            <a:gs pos="48000">
              <a:srgbClr val="5B9BD5">
                <a:lumMod val="97000"/>
                <a:lumOff val="3000"/>
              </a:srgbClr>
            </a:gs>
            <a:gs pos="100000">
              <a:srgbClr val="5B9BD5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Pressure Drop Calculation</a:t>
          </a:r>
        </a:p>
      </xdr:txBody>
    </xdr:sp>
    <xdr:clientData/>
  </xdr:twoCellAnchor>
  <xdr:twoCellAnchor>
    <xdr:from>
      <xdr:col>20</xdr:col>
      <xdr:colOff>206374</xdr:colOff>
      <xdr:row>28</xdr:row>
      <xdr:rowOff>31749</xdr:rowOff>
    </xdr:from>
    <xdr:to>
      <xdr:col>24</xdr:col>
      <xdr:colOff>95249</xdr:colOff>
      <xdr:row>28</xdr:row>
      <xdr:rowOff>460374</xdr:rowOff>
    </xdr:to>
    <xdr:sp macro="" textlink="">
      <xdr:nvSpPr>
        <xdr:cNvPr id="24" name="Rectangle: Rounded Corners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67C991-1DE6-429C-A9D7-126533B7730E}"/>
            </a:ext>
          </a:extLst>
        </xdr:cNvPr>
        <xdr:cNvSpPr/>
      </xdr:nvSpPr>
      <xdr:spPr>
        <a:xfrm>
          <a:off x="12017374" y="11001374"/>
          <a:ext cx="2301875" cy="428625"/>
        </a:xfrm>
        <a:prstGeom prst="roundRect">
          <a:avLst/>
        </a:prstGeom>
        <a:gradFill flip="none" rotWithShape="1">
          <a:gsLst>
            <a:gs pos="0">
              <a:srgbClr val="70AD47">
                <a:lumMod val="67000"/>
              </a:srgbClr>
            </a:gs>
            <a:gs pos="48000">
              <a:srgbClr val="70AD47">
                <a:lumMod val="97000"/>
                <a:lumOff val="3000"/>
              </a:srgbClr>
            </a:gs>
            <a:gs pos="100000">
              <a:srgbClr val="70AD47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DENSITY DATA</a:t>
          </a:r>
        </a:p>
      </xdr:txBody>
    </xdr:sp>
    <xdr:clientData/>
  </xdr:twoCellAnchor>
  <xdr:twoCellAnchor>
    <xdr:from>
      <xdr:col>20</xdr:col>
      <xdr:colOff>349250</xdr:colOff>
      <xdr:row>30</xdr:row>
      <xdr:rowOff>63499</xdr:rowOff>
    </xdr:from>
    <xdr:to>
      <xdr:col>24</xdr:col>
      <xdr:colOff>396875</xdr:colOff>
      <xdr:row>30</xdr:row>
      <xdr:rowOff>492124</xdr:rowOff>
    </xdr:to>
    <xdr:sp macro="" textlink="">
      <xdr:nvSpPr>
        <xdr:cNvPr id="26" name="Rectangle: Rounded Corners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1054D6C-F877-42E2-BE4D-583A2C111EB8}"/>
            </a:ext>
          </a:extLst>
        </xdr:cNvPr>
        <xdr:cNvSpPr/>
      </xdr:nvSpPr>
      <xdr:spPr>
        <a:xfrm>
          <a:off x="12160250" y="12112624"/>
          <a:ext cx="2460625" cy="428625"/>
        </a:xfrm>
        <a:prstGeom prst="roundRect">
          <a:avLst/>
        </a:prstGeom>
        <a:gradFill flip="none" rotWithShape="1">
          <a:gsLst>
            <a:gs pos="0">
              <a:srgbClr val="70AD47">
                <a:lumMod val="67000"/>
              </a:srgbClr>
            </a:gs>
            <a:gs pos="48000">
              <a:srgbClr val="70AD47">
                <a:lumMod val="97000"/>
                <a:lumOff val="3000"/>
              </a:srgbClr>
            </a:gs>
            <a:gs pos="100000">
              <a:srgbClr val="70AD47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VISCOSITY DATA</a:t>
          </a:r>
        </a:p>
      </xdr:txBody>
    </xdr:sp>
    <xdr:clientData/>
  </xdr:twoCellAnchor>
  <xdr:twoCellAnchor>
    <xdr:from>
      <xdr:col>21</xdr:col>
      <xdr:colOff>127000</xdr:colOff>
      <xdr:row>32</xdr:row>
      <xdr:rowOff>111124</xdr:rowOff>
    </xdr:from>
    <xdr:to>
      <xdr:col>25</xdr:col>
      <xdr:colOff>492125</xdr:colOff>
      <xdr:row>32</xdr:row>
      <xdr:rowOff>539749</xdr:rowOff>
    </xdr:to>
    <xdr:sp macro="" textlink="">
      <xdr:nvSpPr>
        <xdr:cNvPr id="27" name="Rectangle: Rounded Corners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422B51D-54DF-7CB1-52F0-DF6850367EEC}"/>
            </a:ext>
          </a:extLst>
        </xdr:cNvPr>
        <xdr:cNvSpPr/>
      </xdr:nvSpPr>
      <xdr:spPr>
        <a:xfrm>
          <a:off x="12541250" y="13239749"/>
          <a:ext cx="2778125" cy="428625"/>
        </a:xfrm>
        <a:prstGeom prst="roundRect">
          <a:avLst/>
        </a:prstGeom>
        <a:gradFill flip="none" rotWithShape="1">
          <a:gsLst>
            <a:gs pos="0">
              <a:srgbClr val="70AD47">
                <a:lumMod val="67000"/>
              </a:srgbClr>
            </a:gs>
            <a:gs pos="48000">
              <a:srgbClr val="70AD47">
                <a:lumMod val="97000"/>
                <a:lumOff val="3000"/>
              </a:srgbClr>
            </a:gs>
            <a:gs pos="100000">
              <a:srgbClr val="70AD47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VAPOUR PRESSURE</a:t>
          </a:r>
        </a:p>
      </xdr:txBody>
    </xdr:sp>
    <xdr:clientData/>
  </xdr:twoCellAnchor>
  <xdr:twoCellAnchor>
    <xdr:from>
      <xdr:col>14</xdr:col>
      <xdr:colOff>539750</xdr:colOff>
      <xdr:row>13</xdr:row>
      <xdr:rowOff>222250</xdr:rowOff>
    </xdr:from>
    <xdr:to>
      <xdr:col>21</xdr:col>
      <xdr:colOff>295275</xdr:colOff>
      <xdr:row>15</xdr:row>
      <xdr:rowOff>152400</xdr:rowOff>
    </xdr:to>
    <xdr:sp macro="" textlink="">
      <xdr:nvSpPr>
        <xdr:cNvPr id="12" name="Rectangle: Rounded Corners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1EE8F6-6ECC-4D86-B18A-48E82103AC09}"/>
            </a:ext>
          </a:extLst>
        </xdr:cNvPr>
        <xdr:cNvSpPr/>
      </xdr:nvSpPr>
      <xdr:spPr>
        <a:xfrm>
          <a:off x="8731250" y="5365750"/>
          <a:ext cx="3978275" cy="755650"/>
        </a:xfrm>
        <a:prstGeom prst="roundRect">
          <a:avLst/>
        </a:prstGeom>
        <a:gradFill>
          <a:gsLst>
            <a:gs pos="0">
              <a:srgbClr val="5B9BD5">
                <a:lumMod val="50000"/>
              </a:srgbClr>
            </a:gs>
            <a:gs pos="48000">
              <a:srgbClr val="5B9BD5">
                <a:lumMod val="99000"/>
              </a:srgbClr>
            </a:gs>
            <a:gs pos="100000">
              <a:srgbClr val="5B9BD5">
                <a:lumMod val="59000"/>
                <a:lumOff val="41000"/>
              </a:srgbClr>
            </a:gs>
          </a:gsLst>
          <a:lin ang="16200000" scaled="1"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EXPERT HELP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38099</xdr:rowOff>
    </xdr:from>
    <xdr:to>
      <xdr:col>3</xdr:col>
      <xdr:colOff>600075</xdr:colOff>
      <xdr:row>4</xdr:row>
      <xdr:rowOff>314324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C9227-5A20-7744-888D-5529B49D0F50}"/>
            </a:ext>
          </a:extLst>
        </xdr:cNvPr>
        <xdr:cNvSpPr/>
      </xdr:nvSpPr>
      <xdr:spPr>
        <a:xfrm>
          <a:off x="2314575" y="685799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7</xdr:col>
      <xdr:colOff>276225</xdr:colOff>
      <xdr:row>3</xdr:row>
      <xdr:rowOff>180975</xdr:rowOff>
    </xdr:from>
    <xdr:to>
      <xdr:col>11</xdr:col>
      <xdr:colOff>371475</xdr:colOff>
      <xdr:row>5</xdr:row>
      <xdr:rowOff>142875</xdr:rowOff>
    </xdr:to>
    <xdr:sp macro="" textlink="">
      <xdr:nvSpPr>
        <xdr:cNvPr id="9" name="Rectangle: Rounded Corner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06B86F-E29D-0484-BACD-57D87FF4F938}"/>
            </a:ext>
          </a:extLst>
        </xdr:cNvPr>
        <xdr:cNvSpPr/>
      </xdr:nvSpPr>
      <xdr:spPr>
        <a:xfrm>
          <a:off x="5657850" y="628650"/>
          <a:ext cx="25336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/>
            <a:t>GET EXPERT HELP</a:t>
          </a:r>
        </a:p>
      </xdr:txBody>
    </xdr:sp>
    <xdr:clientData/>
  </xdr:twoCellAnchor>
  <xdr:twoCellAnchor>
    <xdr:from>
      <xdr:col>4</xdr:col>
      <xdr:colOff>95250</xdr:colOff>
      <xdr:row>4</xdr:row>
      <xdr:rowOff>28574</xdr:rowOff>
    </xdr:from>
    <xdr:to>
      <xdr:col>4</xdr:col>
      <xdr:colOff>561975</xdr:colOff>
      <xdr:row>4</xdr:row>
      <xdr:rowOff>304799</xdr:rowOff>
    </xdr:to>
    <xdr:sp macro="" textlink="">
      <xdr:nvSpPr>
        <xdr:cNvPr id="2" name="Rectangle: Rounded Corners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657F93-A9F7-34FF-3846-49EAC69F0DDA}"/>
            </a:ext>
          </a:extLst>
        </xdr:cNvPr>
        <xdr:cNvSpPr/>
      </xdr:nvSpPr>
      <xdr:spPr>
        <a:xfrm>
          <a:off x="3419475" y="676274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6</xdr:col>
      <xdr:colOff>104775</xdr:colOff>
      <xdr:row>4</xdr:row>
      <xdr:rowOff>28574</xdr:rowOff>
    </xdr:from>
    <xdr:to>
      <xdr:col>6</xdr:col>
      <xdr:colOff>571500</xdr:colOff>
      <xdr:row>4</xdr:row>
      <xdr:rowOff>304799</xdr:rowOff>
    </xdr:to>
    <xdr:sp macro="" textlink="">
      <xdr:nvSpPr>
        <xdr:cNvPr id="3" name="Rectangle: Rounded Corners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1F54BF-10F2-5E63-6977-8FB065C14067}"/>
            </a:ext>
          </a:extLst>
        </xdr:cNvPr>
        <xdr:cNvSpPr/>
      </xdr:nvSpPr>
      <xdr:spPr>
        <a:xfrm>
          <a:off x="4752975" y="676274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engtank.com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engtank.com/spreadsheet-2/" TargetMode="External"/><Relationship Id="rId1" Type="http://schemas.openxmlformats.org/officeDocument/2006/relationships/hyperlink" Target="https://www.engtank.com/contact/" TargetMode="External"/><Relationship Id="rId6" Type="http://schemas.openxmlformats.org/officeDocument/2006/relationships/hyperlink" Target="https://www.engtank.com/product/centrifugal-pump-sizing-01/" TargetMode="External"/><Relationship Id="rId5" Type="http://schemas.openxmlformats.org/officeDocument/2006/relationships/hyperlink" Target="https://www.engtank.com/product/npsha-calculation" TargetMode="External"/><Relationship Id="rId4" Type="http://schemas.openxmlformats.org/officeDocument/2006/relationships/hyperlink" Target="http://www.engtank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0882-D25F-403C-92C6-6AFFBC4AB639}">
  <dimension ref="A1:Z109"/>
  <sheetViews>
    <sheetView tabSelected="1" workbookViewId="0">
      <selection activeCell="H13" sqref="H13"/>
    </sheetView>
  </sheetViews>
  <sheetFormatPr defaultRowHeight="15" x14ac:dyDescent="0.25"/>
  <cols>
    <col min="1" max="1" width="23.5703125" customWidth="1"/>
    <col min="2" max="2" width="12.7109375" bestFit="1" customWidth="1"/>
    <col min="3" max="3" width="9.28515625" customWidth="1"/>
    <col min="4" max="4" width="10" bestFit="1" customWidth="1"/>
    <col min="5" max="5" width="9.85546875" bestFit="1" customWidth="1"/>
    <col min="6" max="6" width="11" bestFit="1" customWidth="1"/>
  </cols>
  <sheetData>
    <row r="1" spans="1:26" ht="26.25" x14ac:dyDescent="0.4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3" t="s">
        <v>87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13" t="s">
        <v>85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3" t="s">
        <v>88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3" t="s">
        <v>86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8.75" x14ac:dyDescent="0.3">
      <c r="A10" s="41"/>
      <c r="B10" s="41"/>
      <c r="C10" s="41"/>
      <c r="D10" s="41"/>
      <c r="E10" s="41"/>
      <c r="F10" s="4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34"/>
      <c r="B11" s="34"/>
      <c r="C11" s="34"/>
      <c r="D11" s="34"/>
      <c r="E11" s="34"/>
      <c r="F11" s="3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34"/>
      <c r="B12" s="35"/>
      <c r="C12" s="35"/>
      <c r="D12" s="35"/>
      <c r="E12" s="35"/>
      <c r="F12" s="3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6.25" customHeight="1" x14ac:dyDescent="0.25">
      <c r="A13" s="34"/>
      <c r="B13" s="36"/>
      <c r="C13" s="36"/>
      <c r="D13" s="36"/>
      <c r="E13" s="36"/>
      <c r="F13" s="3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x14ac:dyDescent="0.25">
      <c r="A14" s="34"/>
      <c r="B14" s="37"/>
      <c r="C14" s="37"/>
      <c r="D14" s="37"/>
      <c r="E14" s="37"/>
      <c r="F14" s="3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x14ac:dyDescent="0.25">
      <c r="A15" s="34"/>
      <c r="B15" s="15"/>
      <c r="C15" s="15"/>
      <c r="D15" s="15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x14ac:dyDescent="0.25">
      <c r="A16" s="38"/>
      <c r="B16" s="39"/>
      <c r="C16" s="40"/>
      <c r="D16" s="40"/>
      <c r="E16" s="40"/>
      <c r="F16" s="4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x14ac:dyDescent="0.25">
      <c r="A17" s="34"/>
      <c r="B17" s="39"/>
      <c r="C17" s="39"/>
      <c r="D17" s="40"/>
      <c r="E17" s="40"/>
      <c r="F17" s="40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x14ac:dyDescent="0.25">
      <c r="A18" s="34"/>
      <c r="B18" s="39"/>
      <c r="C18" s="39"/>
      <c r="D18" s="39"/>
      <c r="E18" s="40"/>
      <c r="F18" s="4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x14ac:dyDescent="0.25">
      <c r="A19" s="34"/>
      <c r="B19" s="39"/>
      <c r="C19" s="39"/>
      <c r="D19" s="39"/>
      <c r="E19" s="39"/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5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1"/>
    </row>
    <row r="37" spans="1:26" x14ac:dyDescent="0.25">
      <c r="A37" s="11"/>
    </row>
    <row r="38" spans="1:26" x14ac:dyDescent="0.25">
      <c r="A38" s="11"/>
    </row>
    <row r="39" spans="1:26" x14ac:dyDescent="0.25">
      <c r="A39" s="11"/>
    </row>
    <row r="40" spans="1:26" x14ac:dyDescent="0.25">
      <c r="A40" s="11"/>
    </row>
    <row r="41" spans="1:26" x14ac:dyDescent="0.25">
      <c r="A41" s="11"/>
    </row>
    <row r="42" spans="1:26" x14ac:dyDescent="0.25">
      <c r="A42" s="11"/>
    </row>
    <row r="43" spans="1:26" x14ac:dyDescent="0.25">
      <c r="A43" s="11"/>
    </row>
    <row r="44" spans="1:26" x14ac:dyDescent="0.25">
      <c r="A44" s="11"/>
    </row>
    <row r="45" spans="1:26" x14ac:dyDescent="0.25">
      <c r="A45" s="11"/>
    </row>
    <row r="46" spans="1:26" x14ac:dyDescent="0.25">
      <c r="A46" s="11"/>
    </row>
    <row r="47" spans="1:26" x14ac:dyDescent="0.25">
      <c r="A47" s="11"/>
    </row>
    <row r="48" spans="1:26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1" x14ac:dyDescent="0.25">
      <c r="A97" s="11"/>
    </row>
    <row r="98" spans="1:11" x14ac:dyDescent="0.25">
      <c r="A98" s="11"/>
    </row>
    <row r="99" spans="1:11" x14ac:dyDescent="0.25">
      <c r="A99" s="11"/>
    </row>
    <row r="100" spans="1:11" x14ac:dyDescent="0.25">
      <c r="A100" s="11"/>
    </row>
    <row r="101" spans="1:11" x14ac:dyDescent="0.25">
      <c r="A101" s="11"/>
    </row>
    <row r="102" spans="1:11" ht="26.25" hidden="1" x14ac:dyDescent="0.4">
      <c r="A102" s="196" t="str">
        <f ca="1">IF(Expiration="No",  "", IF(Expiration="New", "PIN No. is Required, Get One Below.", "Spreadsheet Expired, Get A New One Below."))</f>
        <v>PIN No. is Required, Get One Below.</v>
      </c>
      <c r="B102" s="196"/>
      <c r="C102" s="196"/>
      <c r="D102" s="196"/>
      <c r="E102" s="196"/>
      <c r="F102" s="196"/>
      <c r="G102" s="196"/>
      <c r="H102" s="196"/>
      <c r="I102" s="10"/>
      <c r="J102" s="10"/>
      <c r="K102" s="10"/>
    </row>
    <row r="103" spans="1:11" ht="15.75" hidden="1" x14ac:dyDescent="0.25">
      <c r="A103" s="2" t="s">
        <v>7</v>
      </c>
      <c r="B103" s="2">
        <f>ID</f>
        <v>10011</v>
      </c>
    </row>
    <row r="104" spans="1:11" ht="18.75" hidden="1" x14ac:dyDescent="0.3">
      <c r="A104" s="3" t="s">
        <v>3</v>
      </c>
      <c r="B104" s="9">
        <f>PIN</f>
        <v>0</v>
      </c>
    </row>
    <row r="105" spans="1:11" hidden="1" x14ac:dyDescent="0.25">
      <c r="A105" s="4" t="s">
        <v>1</v>
      </c>
      <c r="B105" s="5">
        <f>(B104-B103*1111)/3</f>
        <v>-3707407</v>
      </c>
    </row>
    <row r="106" spans="1:11" hidden="1" x14ac:dyDescent="0.25">
      <c r="A106" s="4" t="s">
        <v>8</v>
      </c>
      <c r="B106" s="6" t="str">
        <f ca="1">IF(AND(B105&gt;(TODAY()-B108), B105&lt;(TODAY()+B108)), "No", IF(B104=0, "New","Yes"))</f>
        <v>New</v>
      </c>
    </row>
    <row r="107" spans="1:11" hidden="1" x14ac:dyDescent="0.25">
      <c r="A107" s="4" t="s">
        <v>9</v>
      </c>
      <c r="B107" s="4">
        <f ca="1">IF(AND(B105&gt;(TODAY()-B108), B105&lt;(TODAY()+B108)), 1, 0)</f>
        <v>0</v>
      </c>
    </row>
    <row r="108" spans="1:11" hidden="1" x14ac:dyDescent="0.25">
      <c r="A108" s="4" t="s">
        <v>11</v>
      </c>
      <c r="B108" s="7">
        <f>EXP</f>
        <v>7</v>
      </c>
    </row>
    <row r="109" spans="1:11" hidden="1" x14ac:dyDescent="0.25">
      <c r="A109" s="4" t="s">
        <v>2</v>
      </c>
      <c r="B109" s="8">
        <f ca="1">B105+B108-TODAY()</f>
        <v>-3752328</v>
      </c>
    </row>
  </sheetData>
  <sheetProtection algorithmName="SHA-512" hashValue="4M7orwKplm+Adq2Ua6D6jQVwYL2CIjsZmBV0ccHg/80DGgVt+qOZZAleBQzatPDX9hPHLZ92x/b+oEN31PshaQ==" saltValue="8WvnAdE9Ow70T37Wg3TMqQ==" spinCount="100000" sheet="1" selectLockedCells="1"/>
  <mergeCells count="1">
    <mergeCell ref="A102:H102"/>
  </mergeCells>
  <conditionalFormatting sqref="A102">
    <cfRule type="containsText" dxfId="4" priority="3" operator="containsText" text="get">
      <formula>NOT(ISERROR(SEARCH("get",A102)))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187C-24A5-4B17-AAC6-FDDD86297ED7}">
  <sheetPr>
    <pageSetUpPr fitToPage="1"/>
  </sheetPr>
  <dimension ref="A1:DQ785"/>
  <sheetViews>
    <sheetView showGridLines="0" topLeftCell="C1" zoomScale="60" zoomScaleNormal="60" zoomScaleSheetLayoutView="10" workbookViewId="0">
      <selection activeCell="M27" sqref="M27:T27"/>
    </sheetView>
  </sheetViews>
  <sheetFormatPr defaultColWidth="9.140625" defaultRowHeight="15" x14ac:dyDescent="0.25"/>
  <cols>
    <col min="1" max="1" width="5.140625" customWidth="1"/>
    <col min="40" max="40" width="11" customWidth="1"/>
  </cols>
  <sheetData>
    <row r="1" spans="1:121" ht="27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121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121" ht="18.75" x14ac:dyDescent="0.3">
      <c r="A3" s="43"/>
      <c r="B3" s="43"/>
      <c r="C3" s="44"/>
      <c r="D3" s="1"/>
      <c r="E3" s="1"/>
      <c r="F3" s="1"/>
      <c r="G3" s="1"/>
      <c r="H3" s="1"/>
      <c r="I3" s="1"/>
      <c r="J3" s="1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6"/>
      <c r="AN3" s="47"/>
      <c r="AO3" s="48"/>
      <c r="AP3" s="49"/>
      <c r="AQ3" s="48"/>
      <c r="AR3" s="48"/>
      <c r="AS3" s="49"/>
      <c r="AT3" s="48"/>
      <c r="AU3" s="48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</row>
    <row r="4" spans="1:121" ht="21" x14ac:dyDescent="0.35">
      <c r="A4" s="50"/>
      <c r="B4" s="50"/>
      <c r="C4" s="51"/>
      <c r="AM4" s="52"/>
      <c r="AN4" s="42"/>
      <c r="AZ4" s="53"/>
      <c r="BA4" s="53"/>
      <c r="BB4" s="53"/>
      <c r="BC4" s="53"/>
      <c r="BD4" s="53"/>
      <c r="BE4" s="53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</row>
    <row r="5" spans="1:121" ht="45" customHeight="1" x14ac:dyDescent="0.35">
      <c r="A5" s="50"/>
      <c r="B5" s="50"/>
      <c r="C5" s="51"/>
      <c r="E5" s="245" t="s">
        <v>6</v>
      </c>
      <c r="F5" s="246"/>
      <c r="G5" s="246"/>
      <c r="H5" s="246"/>
      <c r="I5" s="246"/>
      <c r="J5" s="247" t="s">
        <v>29</v>
      </c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9"/>
      <c r="AH5" s="250" t="s">
        <v>30</v>
      </c>
      <c r="AI5" s="250"/>
      <c r="AJ5" s="55">
        <v>1</v>
      </c>
      <c r="AK5" s="56" t="s">
        <v>31</v>
      </c>
      <c r="AL5" s="57">
        <v>1</v>
      </c>
      <c r="AM5" s="58"/>
      <c r="AN5" s="59"/>
      <c r="AO5" s="60"/>
      <c r="AP5" s="49"/>
      <c r="AQ5" s="61"/>
      <c r="AR5" s="49"/>
      <c r="AZ5" s="62"/>
      <c r="BA5" s="63"/>
      <c r="BB5" s="64"/>
      <c r="BC5" s="65"/>
      <c r="BD5" s="63"/>
      <c r="BE5" s="53"/>
      <c r="BF5" s="53"/>
      <c r="BG5" s="53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</row>
    <row r="6" spans="1:121" ht="31.5" x14ac:dyDescent="0.35">
      <c r="A6" s="50"/>
      <c r="B6" s="50"/>
      <c r="C6" s="51"/>
      <c r="E6" s="246"/>
      <c r="F6" s="246"/>
      <c r="G6" s="246"/>
      <c r="H6" s="246"/>
      <c r="I6" s="246"/>
      <c r="J6" s="66"/>
      <c r="K6" s="66"/>
      <c r="L6" s="66"/>
      <c r="M6" s="67"/>
      <c r="N6" s="66"/>
      <c r="O6" s="66"/>
      <c r="P6" s="68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L6" s="66"/>
      <c r="AM6" s="58"/>
      <c r="AN6" s="59"/>
      <c r="AO6" s="60"/>
      <c r="AP6" s="61"/>
      <c r="AQ6" s="66"/>
      <c r="AR6" s="69"/>
      <c r="AS6" s="70"/>
      <c r="AT6" s="71"/>
      <c r="AU6" s="72"/>
      <c r="AV6" s="72"/>
      <c r="AZ6" s="62"/>
      <c r="BA6" s="63"/>
      <c r="BB6" s="64"/>
      <c r="BC6" s="65"/>
      <c r="BD6" s="73"/>
      <c r="BE6" s="53"/>
      <c r="BF6" s="53"/>
      <c r="BG6" s="53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</row>
    <row r="7" spans="1:121" ht="42" customHeight="1" x14ac:dyDescent="0.55000000000000004">
      <c r="A7" s="50"/>
      <c r="B7" s="50"/>
      <c r="C7" s="51"/>
      <c r="G7" s="61"/>
      <c r="H7" s="74" t="s">
        <v>32</v>
      </c>
      <c r="I7" s="66"/>
      <c r="J7" s="210"/>
      <c r="K7" s="210"/>
      <c r="L7" s="210"/>
      <c r="M7" s="210"/>
      <c r="N7" s="210"/>
      <c r="O7" s="210"/>
      <c r="P7" s="210"/>
      <c r="Q7" s="210"/>
      <c r="R7" s="210"/>
      <c r="V7" s="75" t="s">
        <v>33</v>
      </c>
      <c r="X7" s="251"/>
      <c r="Y7" s="251"/>
      <c r="Z7" s="251"/>
      <c r="AA7" s="251"/>
      <c r="AB7" s="251"/>
      <c r="AC7" s="251"/>
      <c r="AD7" s="251"/>
      <c r="AE7" s="251"/>
      <c r="AF7" s="251"/>
      <c r="AH7" s="260" t="s">
        <v>0</v>
      </c>
      <c r="AI7" s="260"/>
      <c r="AJ7" s="255">
        <v>10011</v>
      </c>
      <c r="AK7" s="256"/>
      <c r="AL7" s="257"/>
      <c r="AM7" s="191"/>
      <c r="AN7" s="59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76"/>
      <c r="BD7" s="76"/>
      <c r="BE7" s="77"/>
      <c r="BF7" s="78"/>
      <c r="BG7" s="78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</row>
    <row r="8" spans="1:121" ht="41.25" customHeight="1" x14ac:dyDescent="0.55000000000000004">
      <c r="A8" s="50"/>
      <c r="B8" s="50"/>
      <c r="C8" s="51"/>
      <c r="G8" s="61"/>
      <c r="H8" s="74" t="s">
        <v>34</v>
      </c>
      <c r="I8" s="66"/>
      <c r="J8" s="210"/>
      <c r="K8" s="210"/>
      <c r="L8" s="210"/>
      <c r="M8" s="210"/>
      <c r="N8" s="210"/>
      <c r="O8" s="210"/>
      <c r="P8" s="210"/>
      <c r="Q8" s="210"/>
      <c r="R8" s="210"/>
      <c r="V8" s="54" t="s">
        <v>35</v>
      </c>
      <c r="X8" s="251"/>
      <c r="Y8" s="251"/>
      <c r="Z8" s="251"/>
      <c r="AA8" s="251"/>
      <c r="AB8" s="251"/>
      <c r="AC8" s="251"/>
      <c r="AD8" s="251"/>
      <c r="AE8" s="251"/>
      <c r="AF8" s="251"/>
      <c r="AH8" s="260" t="s">
        <v>80</v>
      </c>
      <c r="AI8" s="260"/>
      <c r="AJ8" s="261"/>
      <c r="AK8" s="261"/>
      <c r="AL8" s="261"/>
      <c r="AM8" s="258" t="str">
        <f ca="1">Warning</f>
        <v>PIN No. is Required, Get One Below.</v>
      </c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9"/>
      <c r="BA8" s="77"/>
      <c r="BB8" s="77"/>
      <c r="BC8" s="77"/>
      <c r="BD8" s="77"/>
      <c r="BE8" s="77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</row>
    <row r="9" spans="1:121" ht="51.75" customHeight="1" x14ac:dyDescent="0.55000000000000004">
      <c r="A9" s="50"/>
      <c r="B9" s="50"/>
      <c r="C9" s="51"/>
      <c r="G9" s="61"/>
      <c r="H9" s="74" t="s">
        <v>36</v>
      </c>
      <c r="I9" s="66"/>
      <c r="J9" s="210"/>
      <c r="K9" s="210"/>
      <c r="L9" s="210"/>
      <c r="M9" s="210"/>
      <c r="N9" s="210"/>
      <c r="O9" s="210"/>
      <c r="P9" s="210"/>
      <c r="Q9" s="210"/>
      <c r="R9" s="210"/>
      <c r="V9" s="74" t="s">
        <v>5</v>
      </c>
      <c r="X9" s="251"/>
      <c r="Y9" s="251"/>
      <c r="Z9" s="251"/>
      <c r="AA9" s="251"/>
      <c r="AB9" s="251"/>
      <c r="AC9" s="251"/>
      <c r="AD9" s="251"/>
      <c r="AE9" s="251"/>
      <c r="AF9" s="251"/>
      <c r="AH9" s="241" t="s">
        <v>12</v>
      </c>
      <c r="AI9" s="241"/>
      <c r="AJ9" s="242">
        <v>7</v>
      </c>
      <c r="AK9" s="242"/>
      <c r="AL9" s="242"/>
      <c r="AM9" s="52"/>
      <c r="AN9" s="42"/>
      <c r="AO9" s="243" t="str">
        <f ca="1">IF(AM8="PIN No. is Required, Get One Below.",HYPERLINK("https://www.engtank.com/get-pin-number-for-your-spreadsheet/","Click Here for PIN No."),IF(AM8="Spreadsheet Expired, Get A New One Below.",HYPERLINK("https://www.engtank.com/product/npsha-calculation/","Click Here for New Spreadsheet."),""))</f>
        <v>Click Here for PIN No.</v>
      </c>
      <c r="AP9" s="243"/>
      <c r="AQ9" s="243"/>
      <c r="AR9" s="243"/>
      <c r="AS9" s="243"/>
      <c r="AT9" s="243"/>
      <c r="AU9" s="243"/>
      <c r="AV9" s="243"/>
      <c r="AW9" s="244"/>
      <c r="AX9" s="195"/>
      <c r="AY9" s="195"/>
      <c r="AZ9" s="195"/>
      <c r="BA9" s="195"/>
      <c r="BB9" s="195"/>
      <c r="BC9" s="77"/>
      <c r="BD9" s="77"/>
      <c r="BE9" s="77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</row>
    <row r="10" spans="1:121" ht="21.75" thickBot="1" x14ac:dyDescent="0.4">
      <c r="A10" s="50"/>
      <c r="B10" s="50"/>
      <c r="C10" s="51"/>
      <c r="E10" s="61"/>
      <c r="F10" s="61"/>
      <c r="G10" s="61"/>
      <c r="H10" s="61"/>
      <c r="I10" s="66"/>
      <c r="J10" s="79"/>
      <c r="K10" s="79"/>
      <c r="L10" s="79"/>
      <c r="M10" s="79"/>
      <c r="N10" s="79"/>
      <c r="O10" s="79"/>
      <c r="P10" s="79"/>
      <c r="Q10" s="79"/>
      <c r="R10" s="79"/>
      <c r="S10" s="66"/>
      <c r="T10" s="66"/>
      <c r="U10" s="66"/>
      <c r="V10" s="66"/>
      <c r="W10" s="66"/>
      <c r="X10" s="79"/>
      <c r="Y10" s="79"/>
      <c r="Z10" s="79"/>
      <c r="AA10" s="66"/>
      <c r="AB10" s="66"/>
      <c r="AC10" s="66"/>
      <c r="AD10" s="66"/>
      <c r="AE10" s="66"/>
      <c r="AF10" s="66"/>
      <c r="AG10" s="66"/>
      <c r="AM10" s="52"/>
      <c r="AN10" s="42"/>
      <c r="AZ10" s="77"/>
      <c r="BA10" s="77"/>
      <c r="BB10" s="77"/>
      <c r="BC10" s="77"/>
      <c r="BD10" s="77"/>
      <c r="BE10" s="77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</row>
    <row r="11" spans="1:121" ht="21" x14ac:dyDescent="0.25">
      <c r="A11" s="50"/>
      <c r="B11" s="50"/>
      <c r="C11" s="51"/>
      <c r="F11" s="252"/>
      <c r="G11" s="236"/>
      <c r="H11" s="60"/>
      <c r="X11" s="81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3"/>
      <c r="AM11" s="52"/>
      <c r="AN11" s="42"/>
      <c r="AZ11" s="76"/>
      <c r="BA11" s="76"/>
      <c r="BB11" s="76"/>
      <c r="BC11" s="76"/>
      <c r="BD11" s="76"/>
      <c r="BE11" s="60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</row>
    <row r="12" spans="1:121" ht="31.5" x14ac:dyDescent="0.35">
      <c r="A12" s="50"/>
      <c r="B12" s="50"/>
      <c r="C12" s="51"/>
      <c r="E12" s="194" t="s">
        <v>83</v>
      </c>
      <c r="F12" s="60"/>
      <c r="G12" s="193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84"/>
      <c r="X12" s="85"/>
      <c r="Y12" s="86"/>
      <c r="Z12" s="87"/>
      <c r="AA12" s="87"/>
      <c r="AB12" s="87"/>
      <c r="AC12" s="87"/>
      <c r="AD12" s="87"/>
      <c r="AE12" s="87"/>
      <c r="AF12" s="88"/>
      <c r="AG12" s="87"/>
      <c r="AH12" s="87"/>
      <c r="AI12" s="87"/>
      <c r="AJ12" s="87"/>
      <c r="AK12" s="89"/>
      <c r="AL12" s="60"/>
      <c r="AM12" s="90"/>
      <c r="AN12" s="91"/>
      <c r="AO12" s="60"/>
      <c r="AP12" s="60"/>
      <c r="AQ12" s="60"/>
      <c r="AR12" s="60"/>
      <c r="AS12" s="60"/>
      <c r="AT12" s="60"/>
      <c r="AU12" s="60"/>
      <c r="AV12" s="60"/>
      <c r="AZ12" s="77"/>
      <c r="BA12" s="77"/>
      <c r="BB12" s="77"/>
      <c r="BC12" s="77"/>
      <c r="BD12" s="77"/>
      <c r="BE12" s="92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</row>
    <row r="13" spans="1:121" ht="36" x14ac:dyDescent="0.55000000000000004">
      <c r="A13" s="50"/>
      <c r="B13" s="50"/>
      <c r="C13" s="51"/>
      <c r="D13" s="49"/>
      <c r="E13" s="49"/>
      <c r="J13" s="93"/>
      <c r="K13" s="93"/>
      <c r="P13" s="60"/>
      <c r="Q13" s="60"/>
      <c r="R13" s="60"/>
      <c r="S13" s="61"/>
      <c r="T13" s="61"/>
      <c r="U13" s="61"/>
      <c r="V13" s="61"/>
      <c r="W13" s="94"/>
      <c r="X13" s="85"/>
      <c r="Y13" s="95"/>
      <c r="Z13" s="253" t="s">
        <v>37</v>
      </c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96"/>
      <c r="AL13" s="97"/>
      <c r="AM13" s="98"/>
      <c r="AN13" s="99"/>
      <c r="AO13" s="97"/>
      <c r="AP13" s="97"/>
      <c r="AQ13" s="97"/>
      <c r="AR13" s="97"/>
      <c r="AS13" s="97"/>
      <c r="AT13" s="97"/>
      <c r="AU13" s="60"/>
      <c r="AV13" s="60"/>
      <c r="AZ13" s="77"/>
      <c r="BA13" s="77"/>
      <c r="BB13" s="77"/>
      <c r="BC13" s="77"/>
      <c r="BD13" s="77"/>
      <c r="BE13" s="92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</row>
    <row r="14" spans="1:121" ht="33.75" x14ac:dyDescent="0.5">
      <c r="A14" s="50"/>
      <c r="B14" s="50"/>
      <c r="C14" s="51"/>
      <c r="E14" s="61"/>
      <c r="G14" s="100" t="s">
        <v>38</v>
      </c>
      <c r="H14" s="101">
        <f>L40</f>
        <v>0</v>
      </c>
      <c r="I14" s="102" t="s">
        <v>39</v>
      </c>
      <c r="J14" s="103"/>
      <c r="K14" s="103"/>
      <c r="L14" s="49"/>
      <c r="M14" s="60"/>
      <c r="N14" s="60"/>
      <c r="O14" s="60"/>
      <c r="P14" s="60"/>
      <c r="Q14" s="60"/>
      <c r="R14" s="60"/>
      <c r="S14" s="61"/>
      <c r="T14" s="61"/>
      <c r="U14" s="61"/>
      <c r="V14" s="61"/>
      <c r="W14" s="84"/>
      <c r="X14" s="85"/>
      <c r="Y14" s="86"/>
      <c r="Z14" s="254" t="s">
        <v>40</v>
      </c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96"/>
      <c r="AL14" s="104"/>
      <c r="AM14" s="105"/>
      <c r="AN14" s="106"/>
      <c r="AO14" s="104"/>
      <c r="AP14" s="60"/>
      <c r="AQ14" s="60"/>
      <c r="AR14" s="60"/>
      <c r="AS14" s="60"/>
      <c r="AT14" s="107"/>
      <c r="AU14" s="60"/>
      <c r="AV14" s="60"/>
      <c r="AZ14" s="77"/>
      <c r="BA14" s="77"/>
      <c r="BB14" s="77"/>
      <c r="BC14" s="77"/>
      <c r="BD14" s="77"/>
      <c r="BE14" s="92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</row>
    <row r="15" spans="1:121" ht="31.5" x14ac:dyDescent="0.5">
      <c r="A15" s="50"/>
      <c r="B15" s="50"/>
      <c r="C15" s="51"/>
      <c r="J15" s="239" t="s">
        <v>41</v>
      </c>
      <c r="K15" s="240"/>
      <c r="L15" s="240"/>
      <c r="M15" s="240"/>
      <c r="N15" s="60"/>
      <c r="O15" s="60"/>
      <c r="P15" s="60"/>
      <c r="Q15" s="60"/>
      <c r="S15" s="61"/>
      <c r="T15" s="61"/>
      <c r="U15" s="61"/>
      <c r="V15" s="61"/>
      <c r="W15" s="84"/>
      <c r="X15" s="85"/>
      <c r="Y15" s="87"/>
      <c r="Z15" s="108"/>
      <c r="AA15" s="108"/>
      <c r="AB15" s="108"/>
      <c r="AC15" s="108"/>
      <c r="AD15" s="108"/>
      <c r="AE15" s="109"/>
      <c r="AF15" s="109"/>
      <c r="AG15" s="109"/>
      <c r="AH15" s="109"/>
      <c r="AI15" s="109"/>
      <c r="AJ15" s="109"/>
      <c r="AK15" s="96"/>
      <c r="AM15" s="52"/>
      <c r="AN15" s="42"/>
      <c r="AO15" s="60"/>
      <c r="AP15" s="60"/>
      <c r="AQ15" s="60"/>
      <c r="AR15" s="60"/>
      <c r="AS15" s="60"/>
      <c r="AT15" s="93"/>
      <c r="AU15" s="60"/>
      <c r="AV15" s="60"/>
      <c r="AZ15" s="77"/>
      <c r="BA15" s="77"/>
      <c r="BB15" s="77"/>
      <c r="BC15" s="77"/>
      <c r="BD15" s="77"/>
      <c r="BE15" s="92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</row>
    <row r="16" spans="1:121" ht="33.75" x14ac:dyDescent="0.5">
      <c r="A16" s="50"/>
      <c r="B16" s="50"/>
      <c r="C16" s="51"/>
      <c r="E16" s="6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0"/>
      <c r="X16" s="85"/>
      <c r="Y16" s="88"/>
      <c r="Z16" s="232" t="s">
        <v>81</v>
      </c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96"/>
      <c r="AL16" s="110"/>
      <c r="AM16" s="111"/>
      <c r="AN16" s="112"/>
      <c r="AO16" s="110"/>
      <c r="AP16" s="60"/>
      <c r="AQ16" s="60"/>
      <c r="AR16" s="60"/>
      <c r="AS16" s="60"/>
      <c r="AT16" s="93"/>
      <c r="AU16" s="60"/>
      <c r="AV16" s="60"/>
      <c r="AZ16" s="77"/>
      <c r="BA16" s="77"/>
      <c r="BB16" s="77"/>
      <c r="BC16" s="77"/>
      <c r="BD16" s="77"/>
      <c r="BE16" s="92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</row>
    <row r="17" spans="1:121" ht="33.75" x14ac:dyDescent="0.5">
      <c r="A17" s="50"/>
      <c r="B17" s="50"/>
      <c r="C17" s="51"/>
      <c r="E17" s="61"/>
      <c r="F17" s="60"/>
      <c r="G17" s="60"/>
      <c r="H17" s="60"/>
      <c r="I17" s="60"/>
      <c r="J17" s="60"/>
      <c r="K17" s="60"/>
      <c r="M17" s="233" t="s">
        <v>42</v>
      </c>
      <c r="N17" s="233"/>
      <c r="O17" s="233"/>
      <c r="P17" s="233"/>
      <c r="Q17" s="233"/>
      <c r="R17" s="60"/>
      <c r="S17" s="61"/>
      <c r="T17" s="61"/>
      <c r="U17" s="61"/>
      <c r="V17" s="61"/>
      <c r="W17" s="49"/>
      <c r="X17" s="85"/>
      <c r="Y17" s="88"/>
      <c r="Z17" s="232" t="s">
        <v>89</v>
      </c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96"/>
      <c r="AL17" s="110"/>
      <c r="AM17" s="111"/>
      <c r="AN17" s="112"/>
      <c r="AO17" s="110"/>
      <c r="AP17" s="60"/>
      <c r="AQ17" s="60"/>
      <c r="AR17" s="60"/>
      <c r="AS17" s="60"/>
      <c r="AT17" s="93"/>
      <c r="AU17" s="60"/>
      <c r="AV17" s="60"/>
      <c r="AZ17" s="92"/>
      <c r="BA17" s="92"/>
      <c r="BB17" s="92"/>
      <c r="BC17" s="92"/>
      <c r="BD17" s="92"/>
      <c r="BE17" s="92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</row>
    <row r="18" spans="1:121" ht="31.5" x14ac:dyDescent="0.5">
      <c r="A18" s="50"/>
      <c r="B18" s="50"/>
      <c r="C18" s="51"/>
      <c r="E18" s="61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S18" s="61"/>
      <c r="T18" s="61"/>
      <c r="U18" s="61"/>
      <c r="V18" s="61"/>
      <c r="W18" s="49"/>
      <c r="X18" s="85"/>
      <c r="Y18" s="88"/>
      <c r="Z18" s="232" t="s">
        <v>82</v>
      </c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96"/>
      <c r="AL18" s="60"/>
      <c r="AM18" s="90"/>
      <c r="AN18" s="91"/>
      <c r="AO18" s="60"/>
      <c r="AP18" s="60"/>
      <c r="AQ18" s="60"/>
      <c r="AR18" s="60"/>
      <c r="AS18" s="60"/>
      <c r="AT18" s="60"/>
      <c r="AU18" s="237"/>
      <c r="AV18" s="237"/>
      <c r="AZ18" s="113"/>
      <c r="BA18" s="113"/>
      <c r="BB18" s="113"/>
      <c r="BC18" s="113"/>
      <c r="BD18" s="113"/>
      <c r="BE18" s="11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</row>
    <row r="19" spans="1:121" ht="23.45" customHeight="1" x14ac:dyDescent="0.5">
      <c r="A19" s="50"/>
      <c r="B19" s="50"/>
      <c r="C19" s="51"/>
      <c r="E19" s="61"/>
      <c r="F19" s="49"/>
      <c r="G19" s="49"/>
      <c r="H19" s="4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61"/>
      <c r="U19" s="61"/>
      <c r="V19" s="61"/>
      <c r="W19" s="49"/>
      <c r="X19" s="114"/>
      <c r="Y19" s="87"/>
      <c r="Z19" s="87"/>
      <c r="AA19" s="87"/>
      <c r="AB19" s="87"/>
      <c r="AC19" s="87"/>
      <c r="AD19" s="115"/>
      <c r="AE19" s="87"/>
      <c r="AF19" s="88"/>
      <c r="AG19" s="116"/>
      <c r="AH19" s="116"/>
      <c r="AI19" s="116"/>
      <c r="AJ19" s="116"/>
      <c r="AK19" s="96"/>
      <c r="AL19" s="104"/>
      <c r="AM19" s="105"/>
      <c r="AN19" s="106"/>
      <c r="AO19" s="104"/>
      <c r="AP19" s="60"/>
      <c r="AQ19" s="60"/>
      <c r="AR19" s="60"/>
      <c r="AS19" s="60"/>
      <c r="AT19" s="60"/>
      <c r="AU19" s="215"/>
      <c r="AV19" s="215"/>
      <c r="AZ19" s="77"/>
      <c r="BA19" s="77"/>
      <c r="BB19" s="77"/>
      <c r="BC19" s="77"/>
      <c r="BD19" s="77"/>
      <c r="BE19" s="92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</row>
    <row r="20" spans="1:121" ht="20.25" customHeight="1" thickBot="1" x14ac:dyDescent="0.55000000000000004">
      <c r="A20" s="50"/>
      <c r="B20" s="50"/>
      <c r="C20" s="51"/>
      <c r="D20" s="118">
        <f>L41</f>
        <v>8</v>
      </c>
      <c r="E20" s="119" t="s">
        <v>43</v>
      </c>
      <c r="F20" s="49"/>
      <c r="G20" s="49"/>
      <c r="H20" s="49"/>
      <c r="I20" s="117" t="s">
        <v>44</v>
      </c>
      <c r="J20" s="120">
        <f>L43+L44</f>
        <v>1</v>
      </c>
      <c r="K20" s="60" t="s">
        <v>45</v>
      </c>
      <c r="L20" s="66"/>
      <c r="M20" s="66"/>
      <c r="N20" s="234"/>
      <c r="O20" s="234"/>
      <c r="P20" s="234"/>
      <c r="Q20" s="234"/>
      <c r="R20" s="234"/>
      <c r="S20" s="61"/>
      <c r="T20" s="61"/>
      <c r="U20" s="61"/>
      <c r="V20" s="61"/>
      <c r="W20" s="103"/>
      <c r="X20" s="122"/>
      <c r="Y20" s="123"/>
      <c r="Z20" s="124"/>
      <c r="AA20" s="124"/>
      <c r="AB20" s="125"/>
      <c r="AC20" s="126"/>
      <c r="AD20" s="126"/>
      <c r="AE20" s="126"/>
      <c r="AF20" s="127"/>
      <c r="AG20" s="128"/>
      <c r="AH20" s="128"/>
      <c r="AI20" s="128"/>
      <c r="AJ20" s="128"/>
      <c r="AK20" s="129"/>
      <c r="AL20" s="104"/>
      <c r="AM20" s="105"/>
      <c r="AN20" s="106"/>
      <c r="AO20" s="104"/>
      <c r="AP20" s="66"/>
      <c r="AQ20" s="66"/>
      <c r="AR20" s="66"/>
      <c r="AS20" s="66"/>
      <c r="AT20" s="66"/>
      <c r="AU20" s="66"/>
      <c r="AV20" s="66"/>
      <c r="AZ20" s="77"/>
      <c r="BA20" s="77"/>
      <c r="BB20" s="77"/>
      <c r="BC20" s="77"/>
      <c r="BD20" s="77"/>
      <c r="BE20" s="92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</row>
    <row r="21" spans="1:121" ht="21" x14ac:dyDescent="0.35">
      <c r="A21" s="50"/>
      <c r="B21" s="50"/>
      <c r="C21" s="51"/>
      <c r="J21" s="60"/>
      <c r="K21" s="49"/>
      <c r="L21" s="60"/>
      <c r="M21" s="60"/>
      <c r="N21" s="60"/>
      <c r="O21" s="60"/>
      <c r="P21" s="60"/>
      <c r="Q21" s="60"/>
      <c r="R21" s="60"/>
      <c r="S21" s="61"/>
      <c r="T21" s="61"/>
      <c r="U21" s="61"/>
      <c r="V21" s="61"/>
      <c r="W21" s="235"/>
      <c r="X21" s="235"/>
      <c r="Y21" s="130"/>
      <c r="Z21" s="49"/>
      <c r="AA21" s="93"/>
      <c r="AB21" s="60"/>
      <c r="AC21" s="215"/>
      <c r="AD21" s="236"/>
      <c r="AE21" s="236"/>
      <c r="AF21" s="60"/>
      <c r="AG21" s="49"/>
      <c r="AH21" s="215"/>
      <c r="AI21" s="236"/>
      <c r="AJ21" s="60"/>
      <c r="AK21" s="49"/>
      <c r="AL21" s="215"/>
      <c r="AM21" s="238"/>
      <c r="AN21" s="91"/>
      <c r="AO21" s="49"/>
      <c r="AP21" s="60"/>
      <c r="AQ21" s="60"/>
      <c r="AR21" s="60"/>
      <c r="AS21" s="60"/>
      <c r="AT21" s="60"/>
      <c r="AU21" s="60"/>
      <c r="AV21" s="60"/>
      <c r="AZ21" s="77"/>
      <c r="BA21" s="77"/>
      <c r="BB21" s="77"/>
      <c r="BC21" s="77"/>
      <c r="BD21" s="77"/>
      <c r="BE21" s="92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</row>
    <row r="22" spans="1:121" ht="21" x14ac:dyDescent="0.35">
      <c r="A22" s="47"/>
      <c r="B22" s="47"/>
      <c r="C22" s="51"/>
      <c r="E22" s="61"/>
      <c r="F22" s="60"/>
      <c r="G22" s="60"/>
      <c r="H22" s="60"/>
      <c r="I22" s="49"/>
      <c r="J22" s="49"/>
      <c r="N22" s="49"/>
      <c r="O22" s="49"/>
      <c r="P22" s="60"/>
      <c r="Q22" s="60"/>
      <c r="R22" s="60"/>
      <c r="S22" s="60"/>
      <c r="T22" s="60"/>
      <c r="U22" s="60"/>
      <c r="V22" s="60"/>
      <c r="W22" s="131"/>
      <c r="X22" s="49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M22" s="52"/>
      <c r="AN22" s="42"/>
      <c r="AZ22" s="77"/>
      <c r="BA22" s="77"/>
      <c r="BB22" s="77"/>
      <c r="BC22" s="77"/>
      <c r="BD22" s="77"/>
      <c r="BE22" s="92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</row>
    <row r="23" spans="1:121" ht="21" x14ac:dyDescent="0.35">
      <c r="A23" s="47"/>
      <c r="B23" s="47"/>
      <c r="C23" s="51"/>
      <c r="D23" s="214"/>
      <c r="E23" s="214"/>
      <c r="F23" s="132"/>
      <c r="G23" s="60"/>
      <c r="H23" s="60"/>
      <c r="I23" s="60"/>
      <c r="J23" s="60"/>
      <c r="K23" s="215"/>
      <c r="L23" s="215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M23" s="52"/>
      <c r="AN23" s="42"/>
      <c r="AZ23" s="77"/>
      <c r="BA23" s="77"/>
      <c r="BB23" s="77"/>
      <c r="BC23" s="77"/>
      <c r="BD23" s="77"/>
      <c r="BE23" s="92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</row>
    <row r="24" spans="1:121" ht="21" x14ac:dyDescent="0.35">
      <c r="A24" s="47"/>
      <c r="B24" s="47"/>
      <c r="C24" s="51"/>
      <c r="E24" s="61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M24" s="52"/>
      <c r="AN24" s="42"/>
      <c r="AZ24" s="77"/>
      <c r="BA24" s="77"/>
      <c r="BB24" s="77"/>
      <c r="BC24" s="77"/>
      <c r="BD24" s="77"/>
      <c r="BE24" s="92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</row>
    <row r="25" spans="1:121" ht="45.75" customHeight="1" x14ac:dyDescent="0.35">
      <c r="A25" s="47"/>
      <c r="B25" s="47"/>
      <c r="C25" s="51"/>
      <c r="D25" s="218" t="s">
        <v>46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04"/>
      <c r="W25" s="218" t="s">
        <v>47</v>
      </c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04"/>
      <c r="AM25" s="52"/>
      <c r="AN25" s="42"/>
      <c r="AZ25" s="77"/>
      <c r="BA25" s="77"/>
      <c r="BB25" s="77"/>
      <c r="BC25" s="77"/>
      <c r="BD25" s="77"/>
      <c r="BE25" s="92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</row>
    <row r="26" spans="1:121" ht="34.5" customHeight="1" x14ac:dyDescent="0.35">
      <c r="A26" s="47"/>
      <c r="B26" s="47"/>
      <c r="C26" s="51"/>
      <c r="E26" s="133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133"/>
      <c r="AC26" s="60"/>
      <c r="AD26" s="60"/>
      <c r="AE26" s="60"/>
      <c r="AF26" s="60"/>
      <c r="AG26" s="60"/>
      <c r="AH26" s="60"/>
      <c r="AI26" s="60"/>
      <c r="AJ26" s="60"/>
      <c r="AK26" s="60"/>
      <c r="AM26" s="52"/>
      <c r="AN26" s="42"/>
      <c r="AZ26" s="77"/>
      <c r="BA26" s="77"/>
      <c r="BB26" s="77"/>
      <c r="BC26" s="77"/>
      <c r="BD26" s="77"/>
      <c r="BE26" s="92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</row>
    <row r="27" spans="1:121" ht="42.75" customHeight="1" x14ac:dyDescent="0.35">
      <c r="A27" s="47"/>
      <c r="B27" s="47"/>
      <c r="C27" s="134"/>
      <c r="E27" s="61" t="s">
        <v>48</v>
      </c>
      <c r="G27" s="60"/>
      <c r="H27" s="60"/>
      <c r="I27" s="60"/>
      <c r="J27" s="60"/>
      <c r="K27" s="60"/>
      <c r="L27" s="80"/>
      <c r="M27" s="223"/>
      <c r="N27" s="223"/>
      <c r="O27" s="223"/>
      <c r="P27" s="223"/>
      <c r="Q27" s="223"/>
      <c r="R27" s="223"/>
      <c r="S27" s="223"/>
      <c r="T27" s="223"/>
      <c r="AC27" s="69"/>
      <c r="AD27" s="60"/>
      <c r="AE27" s="60"/>
      <c r="AF27" s="60"/>
      <c r="AG27" s="60"/>
      <c r="AH27" s="60"/>
      <c r="AI27" s="60"/>
      <c r="AJ27" s="60"/>
      <c r="AK27" s="135"/>
      <c r="AM27" s="52"/>
      <c r="AN27" s="42"/>
      <c r="AZ27" s="77"/>
      <c r="BA27" s="77"/>
      <c r="BB27" s="77"/>
      <c r="BC27" s="77"/>
      <c r="BD27" s="77"/>
      <c r="BE27" s="92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</row>
    <row r="28" spans="1:121" ht="42.75" customHeight="1" x14ac:dyDescent="0.35">
      <c r="A28" s="47"/>
      <c r="B28" s="47"/>
      <c r="C28" s="134"/>
      <c r="E28" s="136" t="s">
        <v>49</v>
      </c>
      <c r="G28" s="130"/>
      <c r="H28" s="130"/>
      <c r="I28" s="130"/>
      <c r="J28" s="130"/>
      <c r="K28" s="130"/>
      <c r="L28" s="130"/>
      <c r="M28" s="224">
        <v>60</v>
      </c>
      <c r="N28" s="224"/>
      <c r="O28" s="224"/>
      <c r="P28" s="224"/>
      <c r="Q28" s="224"/>
      <c r="R28" s="224"/>
      <c r="S28" s="224"/>
      <c r="T28" s="224"/>
      <c r="U28" s="137" t="s">
        <v>50</v>
      </c>
      <c r="Z28" s="69" t="s">
        <v>51</v>
      </c>
      <c r="AD28" s="60"/>
      <c r="AE28" s="225">
        <v>22</v>
      </c>
      <c r="AF28" s="225"/>
      <c r="AG28" s="225"/>
      <c r="AH28" s="225"/>
      <c r="AI28" s="225"/>
      <c r="AJ28" s="138" t="s">
        <v>52</v>
      </c>
      <c r="AM28" s="52"/>
      <c r="AN28" s="42"/>
      <c r="AZ28" s="77"/>
      <c r="BA28" s="77"/>
      <c r="BB28" s="77"/>
      <c r="BC28" s="77"/>
      <c r="BD28" s="77"/>
      <c r="BE28" s="92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</row>
    <row r="29" spans="1:121" ht="42.75" customHeight="1" x14ac:dyDescent="0.35">
      <c r="A29" s="47"/>
      <c r="B29" s="47"/>
      <c r="C29" s="134"/>
      <c r="E29" s="61" t="s">
        <v>53</v>
      </c>
      <c r="G29" s="61"/>
      <c r="H29" s="61"/>
      <c r="I29" s="61"/>
      <c r="J29" s="61"/>
      <c r="K29" s="61"/>
      <c r="L29" s="121"/>
      <c r="M29" s="226">
        <v>1</v>
      </c>
      <c r="N29" s="226"/>
      <c r="O29" s="226"/>
      <c r="P29" s="226"/>
      <c r="Q29" s="226"/>
      <c r="R29" s="226"/>
      <c r="S29" s="226"/>
      <c r="T29" s="226"/>
      <c r="U29" s="130"/>
      <c r="AE29" s="139"/>
      <c r="AF29" s="139"/>
      <c r="AG29" s="139"/>
      <c r="AH29" s="139"/>
      <c r="AI29" s="139"/>
      <c r="AM29" s="52"/>
      <c r="AN29" s="42"/>
      <c r="AZ29" s="77"/>
      <c r="BA29" s="77"/>
      <c r="BB29" s="77"/>
      <c r="BC29" s="140"/>
      <c r="BD29" s="77"/>
      <c r="BE29" s="92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</row>
    <row r="30" spans="1:121" ht="42.75" customHeight="1" x14ac:dyDescent="0.35">
      <c r="A30" s="47"/>
      <c r="B30" s="47"/>
      <c r="C30" s="134"/>
      <c r="E30" s="61"/>
      <c r="G30" s="61"/>
      <c r="H30" s="61"/>
      <c r="I30" s="61"/>
      <c r="J30" s="61"/>
      <c r="K30" s="60"/>
      <c r="L30" s="71"/>
      <c r="M30" s="141"/>
      <c r="N30" s="141"/>
      <c r="O30" s="141"/>
      <c r="P30" s="141"/>
      <c r="Q30" s="141"/>
      <c r="R30" s="141"/>
      <c r="S30" s="141"/>
      <c r="T30" s="142"/>
      <c r="U30" s="69"/>
      <c r="Z30" s="69" t="s">
        <v>54</v>
      </c>
      <c r="AD30" s="66"/>
      <c r="AE30" s="227">
        <v>10</v>
      </c>
      <c r="AF30" s="227"/>
      <c r="AG30" s="227"/>
      <c r="AH30" s="227"/>
      <c r="AI30" s="227"/>
      <c r="AJ30" s="143" t="s">
        <v>55</v>
      </c>
      <c r="AM30" s="52"/>
      <c r="AN30" s="42"/>
      <c r="AZ30" s="77"/>
      <c r="BA30" s="77"/>
      <c r="BB30" s="77"/>
      <c r="BC30" s="77"/>
      <c r="BD30" s="77"/>
      <c r="BE30" s="92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</row>
    <row r="31" spans="1:121" ht="42.75" customHeight="1" x14ac:dyDescent="0.35">
      <c r="A31" s="47"/>
      <c r="B31" s="47"/>
      <c r="C31" s="134"/>
      <c r="E31" s="61" t="s">
        <v>56</v>
      </c>
      <c r="G31" s="61"/>
      <c r="H31" s="61"/>
      <c r="I31" s="61"/>
      <c r="J31" s="60"/>
      <c r="K31" s="60"/>
      <c r="L31" s="121"/>
      <c r="M31" s="228">
        <v>1.1000000000000001</v>
      </c>
      <c r="N31" s="228"/>
      <c r="O31" s="228"/>
      <c r="P31" s="228"/>
      <c r="Q31" s="228"/>
      <c r="R31" s="228"/>
      <c r="S31" s="228"/>
      <c r="T31" s="228"/>
      <c r="U31" s="69" t="s">
        <v>57</v>
      </c>
      <c r="AE31" s="139"/>
      <c r="AF31" s="139"/>
      <c r="AG31" s="139"/>
      <c r="AH31" s="139"/>
      <c r="AI31" s="139"/>
      <c r="AM31" s="52"/>
      <c r="AN31" s="42"/>
      <c r="AZ31" s="77"/>
      <c r="BA31" s="77"/>
      <c r="BB31" s="77"/>
      <c r="BC31" s="77"/>
      <c r="BD31" s="77"/>
      <c r="BE31" s="92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</row>
    <row r="32" spans="1:121" ht="42.75" customHeight="1" x14ac:dyDescent="0.35">
      <c r="A32" s="47"/>
      <c r="B32" s="47"/>
      <c r="C32" s="134"/>
      <c r="E32" s="61"/>
      <c r="G32" s="61"/>
      <c r="H32" s="61"/>
      <c r="I32" s="61"/>
      <c r="J32" s="60"/>
      <c r="K32" s="61"/>
      <c r="L32" s="121"/>
      <c r="M32" s="141"/>
      <c r="N32" s="141"/>
      <c r="O32" s="141"/>
      <c r="P32" s="141"/>
      <c r="Q32" s="141"/>
      <c r="R32" s="141"/>
      <c r="S32" s="141"/>
      <c r="T32" s="142"/>
      <c r="U32" s="69"/>
      <c r="Z32" s="69" t="s">
        <v>58</v>
      </c>
      <c r="AD32" s="66"/>
      <c r="AE32" s="229">
        <f>AE28*(1+AE30/100)</f>
        <v>24.200000000000003</v>
      </c>
      <c r="AF32" s="229"/>
      <c r="AG32" s="229"/>
      <c r="AH32" s="229"/>
      <c r="AI32" s="229"/>
      <c r="AJ32" s="138" t="s">
        <v>52</v>
      </c>
      <c r="AM32" s="52"/>
      <c r="AN32" s="42"/>
      <c r="AZ32" s="77"/>
      <c r="BA32" s="77"/>
      <c r="BB32" s="77"/>
      <c r="BC32" s="77"/>
      <c r="BD32" s="77"/>
      <c r="BE32" s="92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</row>
    <row r="33" spans="1:121" ht="42.75" customHeight="1" x14ac:dyDescent="0.35">
      <c r="A33" s="47"/>
      <c r="B33" s="47"/>
      <c r="C33" s="134"/>
      <c r="E33" s="69" t="s">
        <v>59</v>
      </c>
      <c r="G33" s="66"/>
      <c r="H33" s="66"/>
      <c r="I33" s="66"/>
      <c r="J33" s="66"/>
      <c r="K33" s="66"/>
      <c r="L33" s="121"/>
      <c r="M33" s="230">
        <f>M35+L40</f>
        <v>12.6</v>
      </c>
      <c r="N33" s="230"/>
      <c r="O33" s="230"/>
      <c r="P33" s="230"/>
      <c r="Q33" s="230"/>
      <c r="R33" s="230"/>
      <c r="S33" s="230"/>
      <c r="T33" s="230"/>
      <c r="U33" s="69" t="s">
        <v>60</v>
      </c>
      <c r="AM33" s="52"/>
      <c r="AN33" s="42"/>
      <c r="AZ33" s="77"/>
      <c r="BA33" s="77"/>
      <c r="BB33" s="77"/>
      <c r="BC33" s="77"/>
      <c r="BD33" s="77"/>
      <c r="BE33" s="92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</row>
    <row r="34" spans="1:121" ht="42.75" customHeight="1" x14ac:dyDescent="0.35">
      <c r="A34" s="47"/>
      <c r="B34" s="47"/>
      <c r="C34" s="134"/>
      <c r="E34" s="61"/>
      <c r="G34" s="61"/>
      <c r="H34" s="61"/>
      <c r="I34" s="61"/>
      <c r="J34" s="61"/>
      <c r="K34" s="61"/>
      <c r="L34" s="71"/>
      <c r="M34" s="144"/>
      <c r="N34" s="145"/>
      <c r="O34" s="145"/>
      <c r="P34" s="145"/>
      <c r="Q34" s="145"/>
      <c r="R34" s="145"/>
      <c r="S34" s="145"/>
      <c r="T34" s="142"/>
      <c r="U34" s="69"/>
      <c r="AM34" s="52"/>
      <c r="AN34" s="42"/>
      <c r="AZ34" s="77"/>
      <c r="BA34" s="77"/>
      <c r="BB34" s="77"/>
      <c r="BC34" s="77"/>
      <c r="BD34" s="77"/>
      <c r="BE34" s="92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</row>
    <row r="35" spans="1:121" ht="42.75" customHeight="1" x14ac:dyDescent="0.35">
      <c r="A35" s="47"/>
      <c r="B35" s="47"/>
      <c r="C35" s="134"/>
      <c r="E35" s="61" t="s">
        <v>61</v>
      </c>
      <c r="G35" s="61"/>
      <c r="H35" s="61"/>
      <c r="I35" s="61"/>
      <c r="J35" s="61"/>
      <c r="K35" s="61"/>
      <c r="L35" s="66"/>
      <c r="M35" s="231">
        <v>12.6</v>
      </c>
      <c r="N35" s="231"/>
      <c r="O35" s="231"/>
      <c r="P35" s="231"/>
      <c r="Q35" s="231"/>
      <c r="R35" s="231"/>
      <c r="S35" s="231"/>
      <c r="T35" s="231"/>
      <c r="U35" s="69" t="s">
        <v>60</v>
      </c>
      <c r="AM35" s="52"/>
      <c r="AN35" s="42"/>
      <c r="AZ35" s="77"/>
      <c r="BA35" s="77"/>
      <c r="BB35" s="77"/>
      <c r="BC35" s="77"/>
      <c r="BD35" s="77"/>
      <c r="BE35" s="92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</row>
    <row r="36" spans="1:121" ht="21" x14ac:dyDescent="0.35">
      <c r="A36" s="47"/>
      <c r="B36" s="47"/>
      <c r="C36" s="134"/>
      <c r="M36" s="146"/>
      <c r="N36" s="146"/>
      <c r="O36" s="146"/>
      <c r="P36" s="146"/>
      <c r="Q36" s="146"/>
      <c r="R36" s="146"/>
      <c r="S36" s="146"/>
      <c r="T36" s="146"/>
      <c r="AM36" s="52"/>
      <c r="AN36" s="42"/>
      <c r="BE36" s="92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</row>
    <row r="37" spans="1:121" ht="21" x14ac:dyDescent="0.35">
      <c r="A37" s="47"/>
      <c r="B37" s="47"/>
      <c r="C37" s="134"/>
      <c r="AM37" s="52"/>
      <c r="AN37" s="42"/>
      <c r="BE37" s="92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</row>
    <row r="38" spans="1:121" ht="45.75" customHeight="1" x14ac:dyDescent="0.35">
      <c r="A38" s="47"/>
      <c r="B38" s="47"/>
      <c r="C38" s="134"/>
      <c r="D38" s="218" t="s">
        <v>62</v>
      </c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04"/>
      <c r="W38" s="220" t="s">
        <v>63</v>
      </c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2"/>
      <c r="AM38" s="52"/>
      <c r="AN38" s="42"/>
      <c r="BE38" s="92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</row>
    <row r="39" spans="1:121" ht="45.75" customHeight="1" x14ac:dyDescent="0.35">
      <c r="A39" s="47"/>
      <c r="B39" s="47"/>
      <c r="C39" s="134"/>
      <c r="D39" s="66"/>
      <c r="E39" s="60"/>
      <c r="F39" s="60"/>
      <c r="G39" s="60"/>
      <c r="H39" s="60"/>
      <c r="I39" s="60"/>
      <c r="J39" s="60"/>
      <c r="K39" s="60"/>
      <c r="L39" s="60"/>
      <c r="M39" s="69" t="s">
        <v>64</v>
      </c>
      <c r="N39" s="60"/>
      <c r="O39" s="60"/>
      <c r="P39" s="60"/>
      <c r="Q39" s="60"/>
      <c r="R39" s="60"/>
      <c r="S39" s="60"/>
      <c r="AM39" s="52"/>
      <c r="AN39" s="42"/>
      <c r="BE39" s="92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</row>
    <row r="40" spans="1:121" ht="45.75" customHeight="1" x14ac:dyDescent="0.35">
      <c r="A40" s="47"/>
      <c r="B40" s="47"/>
      <c r="C40" s="134"/>
      <c r="D40" s="66"/>
      <c r="E40" s="61" t="s">
        <v>65</v>
      </c>
      <c r="F40" s="60"/>
      <c r="G40" s="60"/>
      <c r="H40" s="60"/>
      <c r="I40" s="60"/>
      <c r="J40" s="60"/>
      <c r="K40" s="60"/>
      <c r="L40" s="216">
        <v>0</v>
      </c>
      <c r="M40" s="217"/>
      <c r="N40" s="217"/>
      <c r="O40" s="147"/>
      <c r="P40" s="216">
        <v>6</v>
      </c>
      <c r="Q40" s="217"/>
      <c r="R40" s="217"/>
      <c r="S40" s="69" t="s">
        <v>39</v>
      </c>
      <c r="Z40" s="61" t="s">
        <v>62</v>
      </c>
      <c r="AE40" s="209" t="e">
        <f ca="1">L45+M35</f>
        <v>#DIV/0!</v>
      </c>
      <c r="AF40" s="209"/>
      <c r="AG40" s="209"/>
      <c r="AH40" s="209"/>
      <c r="AI40" s="69" t="s">
        <v>60</v>
      </c>
      <c r="AJ40" s="70"/>
      <c r="AK40" s="69"/>
      <c r="AM40" s="52"/>
      <c r="AN40" s="42"/>
      <c r="BE40" s="92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</row>
    <row r="41" spans="1:121" ht="45.75" customHeight="1" x14ac:dyDescent="0.35">
      <c r="A41" s="47"/>
      <c r="B41" s="47"/>
      <c r="C41" s="134"/>
      <c r="D41" s="66"/>
      <c r="E41" s="69" t="s">
        <v>66</v>
      </c>
      <c r="F41" s="69"/>
      <c r="G41" s="69"/>
      <c r="H41" s="69"/>
      <c r="I41" s="69"/>
      <c r="J41" s="69"/>
      <c r="K41" s="60"/>
      <c r="L41" s="208">
        <v>8</v>
      </c>
      <c r="M41" s="208"/>
      <c r="N41" s="208"/>
      <c r="O41" s="148"/>
      <c r="P41" s="208">
        <v>8</v>
      </c>
      <c r="Q41" s="208"/>
      <c r="R41" s="208"/>
      <c r="S41" s="69" t="s">
        <v>67</v>
      </c>
      <c r="Z41" s="61" t="s">
        <v>59</v>
      </c>
      <c r="AE41" s="213">
        <f>M33</f>
        <v>12.6</v>
      </c>
      <c r="AF41" s="213"/>
      <c r="AG41" s="213"/>
      <c r="AH41" s="213"/>
      <c r="AI41" s="69" t="s">
        <v>60</v>
      </c>
      <c r="AJ41" s="66"/>
      <c r="AK41" s="66"/>
      <c r="AM41" s="52"/>
      <c r="AN41" s="42"/>
      <c r="BE41" s="92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</row>
    <row r="42" spans="1:121" ht="45.75" customHeight="1" x14ac:dyDescent="0.35">
      <c r="A42" s="47"/>
      <c r="B42" s="47"/>
      <c r="C42" s="134"/>
      <c r="D42" s="66"/>
      <c r="E42" s="149" t="s">
        <v>68</v>
      </c>
      <c r="F42" s="60"/>
      <c r="G42" s="60"/>
      <c r="H42" s="54"/>
      <c r="I42" s="93"/>
      <c r="J42" s="93"/>
      <c r="K42" s="69"/>
      <c r="L42" s="212" t="e">
        <f ca="1">L41*$M$29*62.34/144/EC</f>
        <v>#DIV/0!</v>
      </c>
      <c r="M42" s="212"/>
      <c r="N42" s="212"/>
      <c r="O42" s="150"/>
      <c r="P42" s="212" t="e">
        <f ca="1">0.4335*P41*$M$29/EC</f>
        <v>#DIV/0!</v>
      </c>
      <c r="Q42" s="212"/>
      <c r="R42" s="212"/>
      <c r="S42" s="69" t="s">
        <v>45</v>
      </c>
      <c r="Z42" s="61" t="s">
        <v>69</v>
      </c>
      <c r="AE42" s="213" t="e">
        <f ca="1">AE40-AE41</f>
        <v>#DIV/0!</v>
      </c>
      <c r="AF42" s="213"/>
      <c r="AG42" s="213"/>
      <c r="AH42" s="213"/>
      <c r="AI42" s="69" t="s">
        <v>60</v>
      </c>
      <c r="AJ42" s="66"/>
      <c r="AK42" s="66"/>
      <c r="AM42" s="52"/>
      <c r="AN42" s="42"/>
      <c r="BE42" s="92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</row>
    <row r="43" spans="1:121" ht="45.75" customHeight="1" x14ac:dyDescent="0.35">
      <c r="A43" s="47"/>
      <c r="B43" s="47"/>
      <c r="C43" s="134"/>
      <c r="D43" s="66"/>
      <c r="E43" s="69" t="s">
        <v>84</v>
      </c>
      <c r="F43" s="66"/>
      <c r="G43" s="66"/>
      <c r="H43" s="66"/>
      <c r="I43" s="66"/>
      <c r="J43" s="66"/>
      <c r="K43" s="66"/>
      <c r="L43" s="207">
        <v>0.5</v>
      </c>
      <c r="M43" s="208"/>
      <c r="N43" s="208"/>
      <c r="O43" s="148"/>
      <c r="P43" s="207">
        <v>0.5</v>
      </c>
      <c r="Q43" s="208"/>
      <c r="R43" s="208"/>
      <c r="S43" s="69" t="s">
        <v>45</v>
      </c>
      <c r="Z43" s="131" t="s">
        <v>70</v>
      </c>
      <c r="AE43" s="209" t="e">
        <f ca="1">IF(AE42=0,"0",2.307*AE42/M29)</f>
        <v>#DIV/0!</v>
      </c>
      <c r="AF43" s="209"/>
      <c r="AG43" s="209"/>
      <c r="AH43" s="209"/>
      <c r="AI43" s="69" t="s">
        <v>67</v>
      </c>
      <c r="AJ43" s="93"/>
      <c r="AK43" s="69"/>
      <c r="AM43" s="52"/>
      <c r="AN43" s="42"/>
      <c r="BE43" s="92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</row>
    <row r="44" spans="1:121" ht="45.75" customHeight="1" x14ac:dyDescent="0.35">
      <c r="A44" s="47"/>
      <c r="B44" s="47"/>
      <c r="C44" s="134"/>
      <c r="D44" s="66"/>
      <c r="E44" s="61" t="s">
        <v>71</v>
      </c>
      <c r="F44" s="66"/>
      <c r="G44" s="66"/>
      <c r="H44" s="66"/>
      <c r="I44" s="66"/>
      <c r="J44" s="66"/>
      <c r="K44" s="66"/>
      <c r="L44" s="207">
        <v>0.5</v>
      </c>
      <c r="M44" s="208"/>
      <c r="N44" s="208"/>
      <c r="O44" s="148"/>
      <c r="P44" s="207">
        <v>0.5</v>
      </c>
      <c r="Q44" s="208"/>
      <c r="R44" s="208"/>
      <c r="S44" s="69" t="s">
        <v>45</v>
      </c>
      <c r="Z44" s="151" t="s">
        <v>72</v>
      </c>
      <c r="AE44" s="211">
        <v>3</v>
      </c>
      <c r="AF44" s="211"/>
      <c r="AG44" s="211"/>
      <c r="AH44" s="211"/>
      <c r="AI44" s="69" t="s">
        <v>67</v>
      </c>
      <c r="AJ44" s="130"/>
      <c r="AK44" s="130"/>
      <c r="AM44" s="52"/>
      <c r="AN44" s="42"/>
      <c r="BE44" s="92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</row>
    <row r="45" spans="1:121" ht="45.75" customHeight="1" x14ac:dyDescent="0.35">
      <c r="A45" s="47"/>
      <c r="B45" s="47"/>
      <c r="C45" s="134"/>
      <c r="D45" s="152"/>
      <c r="E45" s="69" t="s">
        <v>62</v>
      </c>
      <c r="F45" s="61"/>
      <c r="G45" s="70"/>
      <c r="H45" s="69"/>
      <c r="I45" s="69"/>
      <c r="J45" s="66"/>
      <c r="K45" s="60"/>
      <c r="L45" s="212" t="e">
        <f ca="1">L40+L42-SUM(L43:N44)</f>
        <v>#DIV/0!</v>
      </c>
      <c r="M45" s="212"/>
      <c r="N45" s="212"/>
      <c r="O45" s="150"/>
      <c r="P45" s="212" t="e">
        <f ca="1">P40+P42-SUM(P43:R44)</f>
        <v>#DIV/0!</v>
      </c>
      <c r="Q45" s="212"/>
      <c r="R45" s="212"/>
      <c r="S45" s="69" t="s">
        <v>39</v>
      </c>
      <c r="Z45" s="69" t="s">
        <v>63</v>
      </c>
      <c r="AE45" s="213" t="e">
        <f ca="1">IF(AE43=0,"",AE43-AE44)</f>
        <v>#DIV/0!</v>
      </c>
      <c r="AF45" s="213"/>
      <c r="AG45" s="213"/>
      <c r="AH45" s="213"/>
      <c r="AI45" s="69" t="s">
        <v>67</v>
      </c>
      <c r="AJ45" s="93"/>
      <c r="AK45" s="93"/>
      <c r="AM45" s="52"/>
      <c r="AN45" s="42"/>
      <c r="BE45" s="92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</row>
    <row r="46" spans="1:121" ht="45.75" customHeight="1" x14ac:dyDescent="0.35">
      <c r="A46" s="47"/>
      <c r="B46" s="47"/>
      <c r="C46" s="134"/>
      <c r="D46" s="66"/>
      <c r="E46" s="61"/>
      <c r="F46" s="66"/>
      <c r="G46" s="66"/>
      <c r="H46" s="66"/>
      <c r="I46" s="66"/>
      <c r="J46" s="60"/>
      <c r="K46" s="60"/>
      <c r="L46" s="60"/>
      <c r="M46" s="60"/>
      <c r="N46" s="60"/>
      <c r="O46" s="60"/>
      <c r="P46" s="60"/>
      <c r="Q46" s="60"/>
      <c r="R46" s="60"/>
      <c r="S46" s="61"/>
      <c r="AE46" s="66"/>
      <c r="AF46" s="61"/>
      <c r="AG46" s="66"/>
      <c r="AH46" s="66"/>
      <c r="AI46" s="66"/>
      <c r="AJ46" s="66"/>
      <c r="AK46" s="66"/>
      <c r="AM46" s="52"/>
      <c r="AN46" s="42"/>
      <c r="BE46" s="92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</row>
    <row r="47" spans="1:121" ht="24" customHeight="1" x14ac:dyDescent="0.35">
      <c r="A47" s="47"/>
      <c r="B47" s="47"/>
      <c r="C47" s="134"/>
      <c r="AD47" s="153"/>
      <c r="AE47" s="60"/>
      <c r="AF47" s="60"/>
      <c r="AG47" s="60"/>
      <c r="AH47" s="60"/>
      <c r="AI47" s="60"/>
      <c r="AJ47" s="60"/>
      <c r="AK47" s="60"/>
      <c r="AM47" s="52"/>
      <c r="AN47" s="42"/>
      <c r="BE47" s="92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</row>
    <row r="48" spans="1:121" ht="24" customHeight="1" x14ac:dyDescent="0.35">
      <c r="A48" s="47"/>
      <c r="B48" s="47"/>
      <c r="C48" s="134"/>
      <c r="D48" s="154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55"/>
      <c r="AE48" s="156"/>
      <c r="AF48" s="156"/>
      <c r="AG48" s="156"/>
      <c r="AH48" s="156"/>
      <c r="AI48" s="156"/>
      <c r="AJ48" s="156"/>
      <c r="AK48" s="157"/>
      <c r="AM48" s="52"/>
      <c r="AN48" s="42"/>
      <c r="BE48" s="92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</row>
    <row r="49" spans="1:121" ht="39.75" customHeight="1" x14ac:dyDescent="0.35">
      <c r="A49" s="47"/>
      <c r="B49" s="47"/>
      <c r="C49" s="134"/>
      <c r="D49" s="158"/>
      <c r="E49" s="159" t="s">
        <v>73</v>
      </c>
      <c r="F49" s="66"/>
      <c r="G49" s="66"/>
      <c r="H49" s="66"/>
      <c r="I49" s="66"/>
      <c r="J49" s="66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160"/>
      <c r="AM49" s="52"/>
      <c r="AN49" s="42"/>
      <c r="BE49" s="92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</row>
    <row r="50" spans="1:121" ht="39.75" customHeight="1" x14ac:dyDescent="0.35">
      <c r="A50" s="47"/>
      <c r="B50" s="47"/>
      <c r="C50" s="134"/>
      <c r="D50" s="158"/>
      <c r="E50" s="61"/>
      <c r="F50" s="66"/>
      <c r="G50" s="66"/>
      <c r="H50" s="66"/>
      <c r="I50" s="66"/>
      <c r="J50" s="66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160"/>
      <c r="AM50" s="52"/>
      <c r="AN50" s="42"/>
      <c r="AZ50" s="77"/>
      <c r="BA50" s="77"/>
      <c r="BB50" s="77"/>
      <c r="BC50" s="77"/>
      <c r="BD50" s="77"/>
      <c r="BE50" s="92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</row>
    <row r="51" spans="1:121" ht="39.75" customHeight="1" x14ac:dyDescent="0.35">
      <c r="A51" s="47"/>
      <c r="B51" s="47"/>
      <c r="C51" s="134"/>
      <c r="D51" s="158"/>
      <c r="E51" s="61"/>
      <c r="F51" s="66"/>
      <c r="G51" s="66"/>
      <c r="H51" s="66"/>
      <c r="I51" s="66"/>
      <c r="J51" s="66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160"/>
      <c r="AM51" s="52"/>
      <c r="AN51" s="42"/>
      <c r="AZ51" s="77"/>
      <c r="BA51" s="77"/>
      <c r="BB51" s="77"/>
      <c r="BC51" s="77"/>
      <c r="BD51" s="77"/>
      <c r="BE51" s="92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</row>
    <row r="52" spans="1:121" ht="39.75" customHeight="1" x14ac:dyDescent="0.35">
      <c r="A52" s="47"/>
      <c r="B52" s="47"/>
      <c r="C52" s="134"/>
      <c r="D52" s="158"/>
      <c r="E52" s="61"/>
      <c r="F52" s="66"/>
      <c r="G52" s="66"/>
      <c r="H52" s="66"/>
      <c r="I52" s="66"/>
      <c r="J52" s="66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160"/>
      <c r="AM52" s="52"/>
      <c r="AN52" s="42"/>
      <c r="AZ52" s="77"/>
      <c r="BA52" s="77"/>
      <c r="BB52" s="77"/>
      <c r="BC52" s="77"/>
      <c r="BD52" s="77"/>
      <c r="BE52" s="92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</row>
    <row r="53" spans="1:121" ht="39.75" customHeight="1" x14ac:dyDescent="0.35">
      <c r="A53" s="47"/>
      <c r="B53" s="47"/>
      <c r="C53" s="134"/>
      <c r="D53" s="158"/>
      <c r="E53" s="61"/>
      <c r="F53" s="66"/>
      <c r="G53" s="66"/>
      <c r="H53" s="66"/>
      <c r="I53" s="66"/>
      <c r="J53" s="66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160"/>
      <c r="AM53" s="52"/>
      <c r="AN53" s="42"/>
      <c r="AZ53" s="77"/>
      <c r="BA53" s="77"/>
      <c r="BB53" s="77"/>
      <c r="BC53" s="77"/>
      <c r="BD53" s="77"/>
      <c r="BE53" s="92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</row>
    <row r="54" spans="1:121" ht="39.75" customHeight="1" x14ac:dyDescent="0.35">
      <c r="A54" s="47"/>
      <c r="B54" s="47"/>
      <c r="C54" s="134"/>
      <c r="D54" s="158"/>
      <c r="E54" s="61"/>
      <c r="F54" s="66"/>
      <c r="G54" s="66"/>
      <c r="H54" s="66"/>
      <c r="I54" s="66"/>
      <c r="J54" s="66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160"/>
      <c r="AM54" s="52"/>
      <c r="AN54" s="42"/>
      <c r="AZ54" s="77"/>
      <c r="BA54" s="77"/>
      <c r="BB54" s="77"/>
      <c r="BC54" s="77"/>
      <c r="BD54" s="77"/>
      <c r="BE54" s="92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</row>
    <row r="55" spans="1:121" ht="21" x14ac:dyDescent="0.35">
      <c r="A55" s="47"/>
      <c r="B55" s="47"/>
      <c r="C55" s="134"/>
      <c r="D55" s="161"/>
      <c r="E55" s="162"/>
      <c r="F55" s="163"/>
      <c r="G55" s="163"/>
      <c r="H55" s="163"/>
      <c r="I55" s="163"/>
      <c r="J55" s="163"/>
      <c r="K55" s="164"/>
      <c r="L55" s="164"/>
      <c r="M55" s="164"/>
      <c r="N55" s="163"/>
      <c r="O55" s="165"/>
      <c r="P55" s="165"/>
      <c r="Q55" s="165"/>
      <c r="R55" s="165"/>
      <c r="S55" s="166"/>
      <c r="T55" s="166"/>
      <c r="U55" s="165"/>
      <c r="V55" s="165"/>
      <c r="W55" s="165"/>
      <c r="X55" s="165"/>
      <c r="Y55" s="164"/>
      <c r="Z55" s="166"/>
      <c r="AA55" s="166"/>
      <c r="AB55" s="164"/>
      <c r="AC55" s="163"/>
      <c r="AD55" s="163"/>
      <c r="AE55" s="163"/>
      <c r="AF55" s="163"/>
      <c r="AG55" s="164"/>
      <c r="AH55" s="163"/>
      <c r="AI55" s="163"/>
      <c r="AJ55" s="165"/>
      <c r="AK55" s="167"/>
      <c r="AM55" s="52"/>
      <c r="AN55" s="42"/>
      <c r="AZ55" s="77"/>
      <c r="BA55" s="77"/>
      <c r="BB55" s="77"/>
      <c r="BC55" s="77"/>
      <c r="BD55" s="77"/>
      <c r="BE55" s="92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</row>
    <row r="56" spans="1:121" ht="37.5" customHeight="1" x14ac:dyDescent="0.35">
      <c r="A56" s="47"/>
      <c r="B56" s="47"/>
      <c r="C56" s="134"/>
      <c r="D56" s="16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168"/>
      <c r="S56" s="79"/>
      <c r="T56" s="79"/>
      <c r="U56" s="156"/>
      <c r="V56" s="79"/>
      <c r="W56" s="79"/>
      <c r="X56" s="157"/>
      <c r="Y56" s="204" t="s">
        <v>4</v>
      </c>
      <c r="Z56" s="205"/>
      <c r="AA56" s="205"/>
      <c r="AB56" s="206" t="s">
        <v>5</v>
      </c>
      <c r="AC56" s="205"/>
      <c r="AD56" s="206"/>
      <c r="AE56" s="205"/>
      <c r="AF56" s="205"/>
      <c r="AG56" s="206"/>
      <c r="AH56" s="205"/>
      <c r="AI56" s="206"/>
      <c r="AJ56" s="205"/>
      <c r="AK56" s="205"/>
      <c r="AM56" s="52"/>
      <c r="AN56" s="42"/>
      <c r="AZ56" s="77"/>
      <c r="BA56" s="77"/>
      <c r="BB56" s="77"/>
      <c r="BC56" s="77"/>
      <c r="BD56" s="77"/>
      <c r="BE56" s="92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</row>
    <row r="57" spans="1:121" ht="33.75" customHeight="1" x14ac:dyDescent="0.35">
      <c r="A57" s="50"/>
      <c r="B57" s="50"/>
      <c r="C57" s="134"/>
      <c r="D57" s="202" t="s">
        <v>28</v>
      </c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169"/>
      <c r="S57" s="49"/>
      <c r="T57" s="60"/>
      <c r="U57" s="69"/>
      <c r="V57" s="60"/>
      <c r="W57" s="69"/>
      <c r="X57" s="170"/>
      <c r="Y57" s="197"/>
      <c r="Z57" s="198"/>
      <c r="AA57" s="198"/>
      <c r="AB57" s="199"/>
      <c r="AC57" s="200"/>
      <c r="AD57" s="201"/>
      <c r="AE57" s="198"/>
      <c r="AF57" s="198"/>
      <c r="AG57" s="199"/>
      <c r="AH57" s="200"/>
      <c r="AI57" s="201"/>
      <c r="AJ57" s="198"/>
      <c r="AK57" s="198"/>
      <c r="AM57" s="52"/>
      <c r="AN57" s="42"/>
      <c r="AZ57" s="171"/>
      <c r="BA57" s="172"/>
      <c r="BB57" s="171"/>
      <c r="BC57" s="172"/>
      <c r="BD57" s="173"/>
      <c r="BE57" s="17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</row>
    <row r="58" spans="1:121" ht="33.75" customHeight="1" x14ac:dyDescent="0.35">
      <c r="A58" s="50"/>
      <c r="B58" s="50"/>
      <c r="C58" s="134"/>
      <c r="D58" s="202" t="s">
        <v>74</v>
      </c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169"/>
      <c r="S58" s="49"/>
      <c r="T58" s="60"/>
      <c r="U58" s="69"/>
      <c r="V58" s="60"/>
      <c r="W58" s="69"/>
      <c r="X58" s="174"/>
      <c r="Y58" s="197"/>
      <c r="Z58" s="198"/>
      <c r="AA58" s="198"/>
      <c r="AB58" s="199"/>
      <c r="AC58" s="200"/>
      <c r="AD58" s="201"/>
      <c r="AE58" s="198"/>
      <c r="AF58" s="198"/>
      <c r="AG58" s="199"/>
      <c r="AH58" s="200"/>
      <c r="AI58" s="201"/>
      <c r="AJ58" s="198"/>
      <c r="AK58" s="198"/>
      <c r="AM58" s="52"/>
      <c r="AN58" s="42"/>
      <c r="AZ58" s="171"/>
      <c r="BA58" s="171"/>
      <c r="BB58" s="171"/>
      <c r="BC58" s="171"/>
      <c r="BD58" s="171"/>
      <c r="BE58" s="171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</row>
    <row r="59" spans="1:121" ht="33.75" customHeight="1" x14ac:dyDescent="0.35">
      <c r="A59" s="50"/>
      <c r="B59" s="50"/>
      <c r="C59" s="134"/>
      <c r="D59" s="161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1"/>
      <c r="S59" s="163"/>
      <c r="T59" s="163"/>
      <c r="U59" s="166"/>
      <c r="V59" s="163"/>
      <c r="W59" s="163"/>
      <c r="X59" s="175"/>
      <c r="Y59" s="197"/>
      <c r="Z59" s="198"/>
      <c r="AA59" s="198"/>
      <c r="AB59" s="199"/>
      <c r="AC59" s="200"/>
      <c r="AD59" s="201"/>
      <c r="AE59" s="198"/>
      <c r="AF59" s="198"/>
      <c r="AG59" s="199"/>
      <c r="AH59" s="200"/>
      <c r="AI59" s="201"/>
      <c r="AJ59" s="198"/>
      <c r="AK59" s="198"/>
      <c r="AM59" s="52"/>
      <c r="AN59" s="42"/>
      <c r="AZ59" s="171"/>
      <c r="BA59" s="171"/>
      <c r="BB59" s="171"/>
      <c r="BC59" s="171"/>
      <c r="BD59" s="171"/>
      <c r="BE59" s="171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</row>
    <row r="60" spans="1:121" ht="21" x14ac:dyDescent="0.25">
      <c r="A60" s="50"/>
      <c r="B60" s="50"/>
      <c r="C60" s="134"/>
      <c r="D60" s="60" t="s">
        <v>75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M60" s="52"/>
      <c r="AN60" s="42"/>
      <c r="AZ60" s="171"/>
      <c r="BA60" s="171"/>
      <c r="BB60" s="171"/>
      <c r="BC60" s="171"/>
      <c r="BD60" s="171"/>
      <c r="BE60" s="171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</row>
    <row r="61" spans="1:121" ht="21.75" thickBot="1" x14ac:dyDescent="0.3">
      <c r="A61" s="50"/>
      <c r="B61" s="50"/>
      <c r="C61" s="176"/>
      <c r="D61" s="177"/>
      <c r="E61" s="178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9"/>
      <c r="AN61" s="180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49"/>
      <c r="AZ61" s="171"/>
      <c r="BA61" s="171"/>
      <c r="BB61" s="171"/>
      <c r="BC61" s="171"/>
      <c r="BD61" s="171"/>
      <c r="BE61" s="171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</row>
    <row r="62" spans="1:121" ht="46.5" customHeight="1" x14ac:dyDescent="0.3">
      <c r="A62" s="43"/>
      <c r="B62" s="43"/>
      <c r="C62" s="181"/>
      <c r="D62" s="180"/>
      <c r="E62" s="182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</row>
    <row r="63" spans="1:121" ht="21" x14ac:dyDescent="0.3">
      <c r="A63" s="183"/>
      <c r="B63" s="183"/>
      <c r="C63" s="184"/>
      <c r="D63" s="171"/>
      <c r="E63" s="138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</row>
    <row r="64" spans="1:121" ht="21" x14ac:dyDescent="0.3">
      <c r="A64" s="183"/>
      <c r="B64" s="183"/>
      <c r="C64" s="184"/>
      <c r="D64" s="171"/>
      <c r="E64" s="138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</row>
    <row r="65" spans="1:121" ht="18.75" x14ac:dyDescent="0.3">
      <c r="A65" s="183"/>
      <c r="B65" s="183"/>
      <c r="C65" s="184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</row>
    <row r="66" spans="1:121" ht="18.75" x14ac:dyDescent="0.3">
      <c r="A66" s="183"/>
      <c r="B66" s="183"/>
      <c r="C66" s="49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</row>
    <row r="67" spans="1:121" ht="18.75" x14ac:dyDescent="0.3">
      <c r="A67" s="183"/>
      <c r="B67" s="183"/>
      <c r="C67" s="49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</row>
    <row r="68" spans="1:121" ht="18.75" x14ac:dyDescent="0.3">
      <c r="A68" s="183"/>
      <c r="B68" s="183"/>
      <c r="C68" s="49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</row>
    <row r="69" spans="1:121" ht="18.75" x14ac:dyDescent="0.3">
      <c r="A69" s="183"/>
      <c r="B69" s="183"/>
      <c r="C69" s="49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</row>
    <row r="70" spans="1:121" ht="18.75" x14ac:dyDescent="0.3">
      <c r="A70" s="183"/>
      <c r="B70" s="183"/>
      <c r="C70" s="49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</row>
    <row r="71" spans="1:121" ht="18.75" x14ac:dyDescent="0.3">
      <c r="A71" s="183"/>
      <c r="B71" s="183"/>
      <c r="C71" s="49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</row>
    <row r="72" spans="1:121" ht="18.75" x14ac:dyDescent="0.3">
      <c r="A72" s="183"/>
      <c r="B72" s="183"/>
      <c r="C72" s="49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</row>
    <row r="73" spans="1:121" ht="18.75" x14ac:dyDescent="0.3">
      <c r="A73" s="183"/>
      <c r="B73" s="183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171"/>
      <c r="AZ73" s="171"/>
      <c r="BA73" s="171"/>
      <c r="BB73" s="171"/>
      <c r="BC73" s="171"/>
      <c r="BD73" s="171"/>
      <c r="BE73" s="171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</row>
    <row r="74" spans="1:121" ht="18.75" x14ac:dyDescent="0.3">
      <c r="A74" s="183"/>
      <c r="B74" s="183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</row>
    <row r="75" spans="1:121" ht="18.75" x14ac:dyDescent="0.3">
      <c r="A75" s="183"/>
      <c r="B75" s="183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</row>
    <row r="76" spans="1:121" ht="18.75" x14ac:dyDescent="0.3">
      <c r="A76" s="183"/>
      <c r="B76" s="183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</row>
    <row r="77" spans="1:121" ht="18.75" x14ac:dyDescent="0.3">
      <c r="A77" s="183"/>
      <c r="B77" s="183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</row>
    <row r="78" spans="1:121" ht="18.75" x14ac:dyDescent="0.3">
      <c r="A78" s="183"/>
      <c r="B78" s="183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</row>
    <row r="79" spans="1:121" ht="18.75" x14ac:dyDescent="0.3">
      <c r="A79" s="183"/>
      <c r="B79" s="18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</row>
    <row r="80" spans="1:121" ht="18.75" x14ac:dyDescent="0.3">
      <c r="A80" s="183"/>
      <c r="B80" s="18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</row>
    <row r="81" spans="1:121" ht="18.75" x14ac:dyDescent="0.3">
      <c r="A81" s="183"/>
      <c r="B81" s="183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</row>
    <row r="82" spans="1:121" ht="18.75" x14ac:dyDescent="0.3">
      <c r="A82" s="183"/>
      <c r="B82" s="183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</row>
    <row r="83" spans="1:121" ht="18.75" x14ac:dyDescent="0.3">
      <c r="A83" s="183"/>
      <c r="B83" s="183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</row>
    <row r="84" spans="1:121" ht="18.75" x14ac:dyDescent="0.3">
      <c r="A84" s="183"/>
      <c r="B84" s="183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</row>
    <row r="85" spans="1:121" ht="18.75" x14ac:dyDescent="0.3">
      <c r="A85" s="183"/>
      <c r="B85" s="183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</row>
    <row r="86" spans="1:121" ht="18.75" x14ac:dyDescent="0.3">
      <c r="A86" s="183"/>
      <c r="B86" s="183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</row>
    <row r="87" spans="1:121" ht="18.75" x14ac:dyDescent="0.3">
      <c r="A87" s="183"/>
      <c r="B87" s="183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</row>
    <row r="88" spans="1:121" ht="18.75" x14ac:dyDescent="0.3">
      <c r="A88" s="183"/>
      <c r="B88" s="183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</row>
    <row r="89" spans="1:121" ht="18.75" x14ac:dyDescent="0.3">
      <c r="A89" s="183"/>
      <c r="B89" s="183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</row>
    <row r="90" spans="1:121" ht="18.75" x14ac:dyDescent="0.3">
      <c r="A90" s="183"/>
      <c r="B90" s="183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</row>
    <row r="91" spans="1:121" ht="18.75" x14ac:dyDescent="0.3">
      <c r="A91" s="183"/>
      <c r="B91" s="183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</row>
    <row r="92" spans="1:121" ht="18.75" x14ac:dyDescent="0.3">
      <c r="A92" s="183"/>
      <c r="B92" s="183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</row>
    <row r="93" spans="1:121" ht="18.75" x14ac:dyDescent="0.3">
      <c r="A93" s="183"/>
      <c r="B93" s="183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</row>
    <row r="94" spans="1:121" ht="18.75" x14ac:dyDescent="0.3">
      <c r="A94" s="183"/>
      <c r="B94" s="183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</row>
    <row r="95" spans="1:121" ht="18.75" x14ac:dyDescent="0.3">
      <c r="A95" s="183"/>
      <c r="B95" s="183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</row>
    <row r="96" spans="1:121" ht="18.75" x14ac:dyDescent="0.3">
      <c r="A96" s="183"/>
      <c r="B96" s="183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</row>
    <row r="97" spans="1:121" ht="18.75" x14ac:dyDescent="0.3">
      <c r="A97" s="183"/>
      <c r="B97" s="183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</row>
    <row r="98" spans="1:121" ht="18.75" x14ac:dyDescent="0.3">
      <c r="A98" s="183"/>
      <c r="B98" s="183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</row>
    <row r="99" spans="1:121" ht="18.75" x14ac:dyDescent="0.3">
      <c r="A99" s="183"/>
      <c r="B99" s="183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</row>
    <row r="100" spans="1:121" ht="18.75" x14ac:dyDescent="0.3">
      <c r="A100" s="183"/>
      <c r="B100" s="183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</row>
    <row r="101" spans="1:121" ht="18.75" x14ac:dyDescent="0.3">
      <c r="A101" s="183"/>
      <c r="B101" s="183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</row>
    <row r="102" spans="1:121" ht="18.75" x14ac:dyDescent="0.3">
      <c r="A102" s="183"/>
      <c r="B102" s="183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</row>
    <row r="103" spans="1:121" ht="18.75" x14ac:dyDescent="0.3">
      <c r="A103" s="183"/>
      <c r="B103" s="183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</row>
    <row r="104" spans="1:121" ht="18.75" x14ac:dyDescent="0.3">
      <c r="A104" s="183"/>
      <c r="B104" s="183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</row>
    <row r="105" spans="1:121" ht="18.75" x14ac:dyDescent="0.3">
      <c r="A105" s="183"/>
      <c r="B105" s="183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</row>
    <row r="106" spans="1:121" ht="18.75" x14ac:dyDescent="0.3">
      <c r="A106" s="183"/>
      <c r="B106" s="183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</row>
    <row r="107" spans="1:121" ht="18.75" x14ac:dyDescent="0.3">
      <c r="A107" s="183"/>
      <c r="B107" s="183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</row>
    <row r="108" spans="1:121" ht="18.75" x14ac:dyDescent="0.3">
      <c r="A108" s="183"/>
      <c r="B108" s="183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</row>
    <row r="109" spans="1:121" ht="18.75" x14ac:dyDescent="0.3">
      <c r="A109" s="183"/>
      <c r="B109" s="183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</row>
    <row r="110" spans="1:121" ht="18.75" x14ac:dyDescent="0.3">
      <c r="A110" s="183"/>
      <c r="B110" s="183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</row>
    <row r="111" spans="1:121" ht="18.75" x14ac:dyDescent="0.3">
      <c r="A111" s="183"/>
      <c r="B111" s="18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</row>
    <row r="112" spans="1:121" ht="18.75" x14ac:dyDescent="0.3">
      <c r="A112" s="183"/>
      <c r="B112" s="183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</row>
    <row r="113" spans="1:121" ht="18.75" x14ac:dyDescent="0.3">
      <c r="A113" s="183"/>
      <c r="B113" s="183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</row>
    <row r="114" spans="1:121" ht="18.75" x14ac:dyDescent="0.3">
      <c r="A114" s="183"/>
      <c r="B114" s="183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</row>
    <row r="115" spans="1:121" ht="18.75" x14ac:dyDescent="0.3">
      <c r="A115" s="183"/>
      <c r="B115" s="183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</row>
    <row r="116" spans="1:121" ht="18.75" x14ac:dyDescent="0.3">
      <c r="A116" s="183"/>
      <c r="B116" s="183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</row>
    <row r="117" spans="1:121" ht="18.75" x14ac:dyDescent="0.3">
      <c r="A117" s="183"/>
      <c r="B117" s="18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</row>
    <row r="118" spans="1:121" ht="18.75" x14ac:dyDescent="0.3">
      <c r="A118" s="183"/>
      <c r="B118" s="183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</row>
    <row r="119" spans="1:121" ht="18.75" x14ac:dyDescent="0.3">
      <c r="A119" s="183"/>
      <c r="B119" s="183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</row>
    <row r="120" spans="1:121" ht="18.75" x14ac:dyDescent="0.3">
      <c r="A120" s="183"/>
      <c r="B120" s="183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</row>
    <row r="121" spans="1:121" ht="18.75" x14ac:dyDescent="0.3">
      <c r="A121" s="183"/>
      <c r="B121" s="183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</row>
    <row r="122" spans="1:121" ht="18.75" x14ac:dyDescent="0.3">
      <c r="A122" s="183"/>
      <c r="B122" s="183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</row>
    <row r="123" spans="1:121" ht="18.75" x14ac:dyDescent="0.3">
      <c r="A123" s="183"/>
      <c r="B123" s="183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</row>
    <row r="124" spans="1:121" ht="18.75" x14ac:dyDescent="0.3">
      <c r="A124" s="183"/>
      <c r="B124" s="183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</row>
    <row r="125" spans="1:121" ht="18.75" x14ac:dyDescent="0.3">
      <c r="A125" s="183"/>
      <c r="B125" s="183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</row>
    <row r="126" spans="1:121" ht="18.75" x14ac:dyDescent="0.3">
      <c r="A126" s="183"/>
      <c r="B126" s="183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</row>
    <row r="127" spans="1:121" ht="18.75" x14ac:dyDescent="0.3">
      <c r="A127" s="183"/>
      <c r="B127" s="183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</row>
    <row r="128" spans="1:121" ht="18.75" x14ac:dyDescent="0.3">
      <c r="A128" s="183"/>
      <c r="B128" s="183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</row>
    <row r="129" spans="1:121" ht="18.75" x14ac:dyDescent="0.3">
      <c r="A129" s="183"/>
      <c r="B129" s="183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</row>
    <row r="130" spans="1:121" ht="18.75" x14ac:dyDescent="0.3">
      <c r="A130" s="183"/>
      <c r="B130" s="183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</row>
    <row r="131" spans="1:121" ht="18.75" x14ac:dyDescent="0.3">
      <c r="A131" s="183"/>
      <c r="B131" s="183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</row>
    <row r="132" spans="1:121" ht="18.75" x14ac:dyDescent="0.3">
      <c r="A132" s="183"/>
      <c r="B132" s="183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</row>
    <row r="133" spans="1:121" ht="18.75" x14ac:dyDescent="0.3">
      <c r="A133" s="183"/>
      <c r="B133" s="183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</row>
    <row r="134" spans="1:121" ht="18.75" x14ac:dyDescent="0.3">
      <c r="A134" s="183"/>
      <c r="B134" s="183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</row>
    <row r="135" spans="1:121" ht="18.75" x14ac:dyDescent="0.3">
      <c r="A135" s="183"/>
      <c r="B135" s="183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</row>
    <row r="136" spans="1:121" ht="18.75" x14ac:dyDescent="0.3">
      <c r="A136" s="183"/>
      <c r="B136" s="183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</row>
    <row r="137" spans="1:121" ht="18.75" x14ac:dyDescent="0.3">
      <c r="A137" s="183"/>
      <c r="B137" s="183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</row>
    <row r="138" spans="1:121" ht="18.75" x14ac:dyDescent="0.3">
      <c r="A138" s="183"/>
      <c r="B138" s="183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</row>
    <row r="139" spans="1:121" ht="18.75" x14ac:dyDescent="0.3">
      <c r="A139" s="183"/>
      <c r="B139" s="183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</row>
    <row r="140" spans="1:121" ht="18.75" x14ac:dyDescent="0.3">
      <c r="A140" s="183"/>
      <c r="B140" s="183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</row>
    <row r="141" spans="1:121" ht="18.75" x14ac:dyDescent="0.3">
      <c r="A141" s="183"/>
      <c r="B141" s="183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</row>
    <row r="142" spans="1:121" ht="18.75" x14ac:dyDescent="0.3">
      <c r="A142" s="183"/>
      <c r="B142" s="183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</row>
    <row r="143" spans="1:121" ht="18.75" x14ac:dyDescent="0.3">
      <c r="A143" s="183"/>
      <c r="B143" s="183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</row>
    <row r="144" spans="1:121" ht="18.75" x14ac:dyDescent="0.3">
      <c r="A144" s="183"/>
      <c r="B144" s="183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</row>
    <row r="145" spans="1:121" ht="18.75" x14ac:dyDescent="0.3">
      <c r="A145" s="183"/>
      <c r="B145" s="183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</row>
    <row r="146" spans="1:121" ht="18.75" x14ac:dyDescent="0.3">
      <c r="A146" s="183"/>
      <c r="B146" s="183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</row>
    <row r="147" spans="1:121" ht="18.75" x14ac:dyDescent="0.3">
      <c r="A147" s="183"/>
      <c r="B147" s="183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</row>
    <row r="148" spans="1:121" ht="18.75" x14ac:dyDescent="0.3">
      <c r="A148" s="183"/>
      <c r="B148" s="183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</row>
    <row r="149" spans="1:121" ht="18.75" x14ac:dyDescent="0.3">
      <c r="A149" s="183"/>
      <c r="B149" s="183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</row>
    <row r="150" spans="1:121" ht="18.75" x14ac:dyDescent="0.3">
      <c r="A150" s="183"/>
      <c r="B150" s="183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</row>
    <row r="151" spans="1:121" ht="18.75" x14ac:dyDescent="0.3">
      <c r="A151" s="183"/>
      <c r="B151" s="183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</row>
    <row r="152" spans="1:121" ht="18.75" x14ac:dyDescent="0.3">
      <c r="A152" s="183"/>
      <c r="B152" s="183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</row>
    <row r="153" spans="1:121" ht="18.75" x14ac:dyDescent="0.3">
      <c r="A153" s="183"/>
      <c r="B153" s="183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</row>
    <row r="154" spans="1:121" ht="18.75" x14ac:dyDescent="0.3">
      <c r="A154" s="183"/>
      <c r="B154" s="183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</row>
    <row r="155" spans="1:121" ht="18.75" x14ac:dyDescent="0.3">
      <c r="A155" s="183"/>
      <c r="B155" s="183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</row>
    <row r="156" spans="1:121" ht="18.75" x14ac:dyDescent="0.3">
      <c r="A156" s="183"/>
      <c r="B156" s="183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</row>
    <row r="157" spans="1:121" ht="18.75" x14ac:dyDescent="0.3">
      <c r="A157" s="183"/>
      <c r="B157" s="183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</row>
    <row r="158" spans="1:121" ht="18.75" x14ac:dyDescent="0.3">
      <c r="A158" s="183"/>
      <c r="B158" s="183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</row>
    <row r="159" spans="1:121" ht="18.75" x14ac:dyDescent="0.3">
      <c r="A159" s="183"/>
      <c r="B159" s="183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</row>
    <row r="160" spans="1:121" ht="18.75" x14ac:dyDescent="0.3">
      <c r="A160" s="183"/>
      <c r="B160" s="183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</row>
    <row r="161" spans="1:121" ht="18.75" x14ac:dyDescent="0.3">
      <c r="A161" s="183"/>
      <c r="B161" s="183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</row>
    <row r="162" spans="1:121" ht="18.75" x14ac:dyDescent="0.3">
      <c r="A162" s="183"/>
      <c r="B162" s="183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</row>
    <row r="163" spans="1:121" ht="18.75" x14ac:dyDescent="0.3">
      <c r="A163" s="183"/>
      <c r="B163" s="183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</row>
    <row r="164" spans="1:121" ht="18.75" x14ac:dyDescent="0.3">
      <c r="A164" s="183"/>
      <c r="B164" s="183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</row>
    <row r="165" spans="1:121" ht="18.75" x14ac:dyDescent="0.3">
      <c r="A165" s="183"/>
      <c r="B165" s="183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</row>
    <row r="166" spans="1:121" ht="18.75" x14ac:dyDescent="0.3">
      <c r="A166" s="183"/>
      <c r="B166" s="183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</row>
    <row r="167" spans="1:121" ht="18.75" x14ac:dyDescent="0.3">
      <c r="A167" s="183"/>
      <c r="B167" s="183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</row>
    <row r="168" spans="1:121" ht="18.75" x14ac:dyDescent="0.3">
      <c r="A168" s="183"/>
      <c r="B168" s="183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</row>
    <row r="169" spans="1:121" ht="18.75" x14ac:dyDescent="0.3">
      <c r="A169" s="183"/>
      <c r="B169" s="183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</row>
    <row r="170" spans="1:121" ht="18.75" x14ac:dyDescent="0.3">
      <c r="A170" s="183"/>
      <c r="B170" s="183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</row>
    <row r="171" spans="1:121" ht="18.75" x14ac:dyDescent="0.3">
      <c r="A171" s="183"/>
      <c r="B171" s="183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</row>
    <row r="172" spans="1:121" ht="18.75" x14ac:dyDescent="0.3">
      <c r="A172" s="183"/>
      <c r="B172" s="183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</row>
    <row r="173" spans="1:121" ht="18.75" x14ac:dyDescent="0.3">
      <c r="A173" s="183"/>
      <c r="B173" s="183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</row>
    <row r="174" spans="1:121" ht="18.75" x14ac:dyDescent="0.3">
      <c r="A174" s="183"/>
      <c r="B174" s="183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</row>
    <row r="175" spans="1:121" ht="18.75" x14ac:dyDescent="0.3">
      <c r="A175" s="183"/>
      <c r="B175" s="183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</row>
    <row r="176" spans="1:121" ht="18.75" x14ac:dyDescent="0.3">
      <c r="A176" s="183"/>
      <c r="B176" s="183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</row>
    <row r="177" spans="1:121" ht="18.75" x14ac:dyDescent="0.3">
      <c r="A177" s="183"/>
      <c r="B177" s="183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</row>
    <row r="178" spans="1:121" ht="18.75" x14ac:dyDescent="0.3">
      <c r="A178" s="183"/>
      <c r="B178" s="183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</row>
    <row r="179" spans="1:121" ht="18.75" x14ac:dyDescent="0.3">
      <c r="A179" s="183"/>
      <c r="B179" s="183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</row>
    <row r="180" spans="1:121" ht="18.75" x14ac:dyDescent="0.3">
      <c r="A180" s="183"/>
      <c r="B180" s="183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</row>
    <row r="181" spans="1:121" ht="18.75" x14ac:dyDescent="0.3">
      <c r="A181" s="183"/>
      <c r="B181" s="183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</row>
    <row r="182" spans="1:121" ht="18.75" x14ac:dyDescent="0.3">
      <c r="A182" s="183"/>
      <c r="B182" s="183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</row>
    <row r="183" spans="1:121" ht="18.75" x14ac:dyDescent="0.3">
      <c r="A183" s="183"/>
      <c r="B183" s="183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</row>
    <row r="184" spans="1:121" ht="18.75" x14ac:dyDescent="0.3">
      <c r="A184" s="183"/>
      <c r="B184" s="183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</row>
    <row r="185" spans="1:121" ht="18.75" x14ac:dyDescent="0.3">
      <c r="A185" s="183"/>
      <c r="B185" s="183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</row>
    <row r="186" spans="1:121" ht="18.75" x14ac:dyDescent="0.3">
      <c r="A186" s="183"/>
      <c r="B186" s="183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</row>
    <row r="187" spans="1:121" ht="18.75" x14ac:dyDescent="0.3">
      <c r="A187" s="183"/>
      <c r="B187" s="183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</row>
    <row r="188" spans="1:121" ht="18.75" x14ac:dyDescent="0.3">
      <c r="A188" s="183"/>
      <c r="B188" s="183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</row>
    <row r="189" spans="1:121" ht="18.75" x14ac:dyDescent="0.3">
      <c r="A189" s="183"/>
      <c r="B189" s="183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</row>
    <row r="190" spans="1:121" ht="18.75" x14ac:dyDescent="0.3">
      <c r="A190" s="183"/>
      <c r="B190" s="183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</row>
    <row r="191" spans="1:121" ht="18.75" x14ac:dyDescent="0.3">
      <c r="A191" s="183"/>
      <c r="B191" s="183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</row>
    <row r="192" spans="1:121" ht="18.75" x14ac:dyDescent="0.3">
      <c r="A192" s="183"/>
      <c r="B192" s="183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</row>
    <row r="193" spans="1:121" ht="18.75" x14ac:dyDescent="0.3">
      <c r="A193" s="183"/>
      <c r="B193" s="183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</row>
    <row r="194" spans="1:121" ht="18.75" x14ac:dyDescent="0.3">
      <c r="A194" s="183"/>
      <c r="B194" s="183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</row>
    <row r="195" spans="1:121" ht="18.75" x14ac:dyDescent="0.3">
      <c r="A195" s="183"/>
      <c r="B195" s="183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</row>
    <row r="196" spans="1:121" ht="18.75" x14ac:dyDescent="0.3">
      <c r="A196" s="183"/>
      <c r="B196" s="183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</row>
    <row r="197" spans="1:121" ht="18.75" x14ac:dyDescent="0.3">
      <c r="A197" s="183"/>
      <c r="B197" s="183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</row>
    <row r="198" spans="1:121" ht="18.75" x14ac:dyDescent="0.3">
      <c r="A198" s="183"/>
      <c r="B198" s="183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</row>
    <row r="199" spans="1:121" ht="18.75" x14ac:dyDescent="0.3">
      <c r="A199" s="183"/>
      <c r="B199" s="183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</row>
    <row r="200" spans="1:121" ht="18.75" x14ac:dyDescent="0.3">
      <c r="A200" s="183"/>
      <c r="B200" s="183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</row>
    <row r="201" spans="1:121" ht="18.75" x14ac:dyDescent="0.3">
      <c r="A201" s="183"/>
      <c r="B201" s="183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</row>
    <row r="202" spans="1:121" ht="18.75" x14ac:dyDescent="0.3">
      <c r="A202" s="183"/>
      <c r="B202" s="183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</row>
    <row r="203" spans="1:121" ht="18.75" x14ac:dyDescent="0.3">
      <c r="A203" s="183"/>
      <c r="B203" s="183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</row>
    <row r="204" spans="1:121" ht="18.75" x14ac:dyDescent="0.3">
      <c r="A204" s="183"/>
      <c r="B204" s="183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</row>
    <row r="205" spans="1:121" ht="18.75" x14ac:dyDescent="0.3">
      <c r="A205" s="183"/>
      <c r="B205" s="183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</row>
    <row r="206" spans="1:121" ht="18.75" x14ac:dyDescent="0.3">
      <c r="A206" s="183"/>
      <c r="B206" s="183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</row>
    <row r="207" spans="1:121" ht="18.75" x14ac:dyDescent="0.3">
      <c r="A207" s="183"/>
      <c r="B207" s="183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</row>
    <row r="208" spans="1:121" ht="18.75" x14ac:dyDescent="0.3">
      <c r="A208" s="183"/>
      <c r="B208" s="183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</row>
    <row r="209" spans="1:121" ht="18.75" x14ac:dyDescent="0.3">
      <c r="A209" s="183"/>
      <c r="B209" s="183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</row>
    <row r="210" spans="1:121" ht="18.75" x14ac:dyDescent="0.3">
      <c r="A210" s="183"/>
      <c r="B210" s="183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</row>
    <row r="211" spans="1:121" ht="18.75" x14ac:dyDescent="0.3">
      <c r="A211" s="183"/>
      <c r="B211" s="183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</row>
    <row r="212" spans="1:121" ht="18.75" x14ac:dyDescent="0.3">
      <c r="A212" s="183"/>
      <c r="B212" s="183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</row>
    <row r="213" spans="1:121" ht="18.75" x14ac:dyDescent="0.3">
      <c r="A213" s="183"/>
      <c r="B213" s="183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</row>
    <row r="214" spans="1:121" ht="18.75" x14ac:dyDescent="0.3">
      <c r="A214" s="183"/>
      <c r="B214" s="183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</row>
    <row r="215" spans="1:121" ht="18.75" x14ac:dyDescent="0.3">
      <c r="A215" s="183"/>
      <c r="B215" s="183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</row>
    <row r="216" spans="1:121" ht="18.75" x14ac:dyDescent="0.3">
      <c r="A216" s="183"/>
      <c r="B216" s="183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</row>
    <row r="217" spans="1:121" ht="18.75" x14ac:dyDescent="0.3">
      <c r="A217" s="183"/>
      <c r="B217" s="183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</row>
    <row r="218" spans="1:121" ht="18.75" x14ac:dyDescent="0.3">
      <c r="A218" s="183"/>
      <c r="B218" s="183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</row>
    <row r="219" spans="1:121" ht="18.75" x14ac:dyDescent="0.3">
      <c r="A219" s="183"/>
      <c r="B219" s="183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</row>
    <row r="220" spans="1:121" ht="18.75" x14ac:dyDescent="0.3">
      <c r="A220" s="183"/>
      <c r="B220" s="183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</row>
    <row r="221" spans="1:121" ht="18.75" x14ac:dyDescent="0.3">
      <c r="A221" s="183"/>
      <c r="B221" s="183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</row>
    <row r="222" spans="1:121" ht="18.75" x14ac:dyDescent="0.3">
      <c r="A222" s="183"/>
      <c r="B222" s="183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</row>
    <row r="223" spans="1:121" ht="18.75" x14ac:dyDescent="0.3">
      <c r="A223" s="183"/>
      <c r="B223" s="183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</row>
    <row r="224" spans="1:121" ht="18.75" x14ac:dyDescent="0.3">
      <c r="A224" s="183"/>
      <c r="B224" s="183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</row>
    <row r="225" spans="1:121" ht="18.75" x14ac:dyDescent="0.3">
      <c r="A225" s="183"/>
      <c r="B225" s="183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</row>
    <row r="226" spans="1:121" ht="18.75" x14ac:dyDescent="0.3">
      <c r="A226" s="183"/>
      <c r="B226" s="183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</row>
    <row r="227" spans="1:121" ht="18.75" x14ac:dyDescent="0.3">
      <c r="A227" s="183"/>
      <c r="B227" s="183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</row>
    <row r="228" spans="1:121" ht="18.75" x14ac:dyDescent="0.3">
      <c r="A228" s="183"/>
      <c r="B228" s="183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</row>
    <row r="229" spans="1:121" ht="18.75" x14ac:dyDescent="0.3">
      <c r="A229" s="183"/>
      <c r="B229" s="183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</row>
    <row r="230" spans="1:121" ht="18.75" x14ac:dyDescent="0.3">
      <c r="A230" s="183"/>
      <c r="B230" s="183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</row>
    <row r="231" spans="1:121" ht="18.75" x14ac:dyDescent="0.3">
      <c r="A231" s="183"/>
      <c r="B231" s="183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</row>
    <row r="232" spans="1:121" ht="18.75" x14ac:dyDescent="0.3">
      <c r="A232" s="183"/>
      <c r="B232" s="183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</row>
    <row r="233" spans="1:121" ht="18.75" x14ac:dyDescent="0.3">
      <c r="A233" s="183"/>
      <c r="B233" s="183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</row>
    <row r="234" spans="1:121" ht="18.75" x14ac:dyDescent="0.3">
      <c r="A234" s="183"/>
      <c r="B234" s="183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</row>
    <row r="235" spans="1:121" ht="18.75" x14ac:dyDescent="0.3">
      <c r="A235" s="183"/>
      <c r="B235" s="183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</row>
    <row r="236" spans="1:121" ht="18.75" x14ac:dyDescent="0.3">
      <c r="A236" s="183"/>
      <c r="B236" s="183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</row>
    <row r="237" spans="1:121" ht="18.75" x14ac:dyDescent="0.3">
      <c r="A237" s="183"/>
      <c r="B237" s="183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</row>
    <row r="238" spans="1:121" ht="18.75" x14ac:dyDescent="0.3">
      <c r="A238" s="183"/>
      <c r="B238" s="183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</row>
    <row r="239" spans="1:121" ht="18.75" x14ac:dyDescent="0.3">
      <c r="A239" s="183"/>
      <c r="B239" s="183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</row>
    <row r="240" spans="1:121" ht="18.75" x14ac:dyDescent="0.3">
      <c r="A240" s="183"/>
      <c r="B240" s="183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</row>
    <row r="241" spans="1:121" ht="18.75" x14ac:dyDescent="0.3">
      <c r="A241" s="183"/>
      <c r="B241" s="183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</row>
    <row r="242" spans="1:121" ht="18.75" x14ac:dyDescent="0.3">
      <c r="A242" s="183"/>
      <c r="B242" s="183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</row>
    <row r="243" spans="1:121" ht="18.75" x14ac:dyDescent="0.3">
      <c r="A243" s="183"/>
      <c r="B243" s="183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</row>
    <row r="244" spans="1:121" ht="18.75" x14ac:dyDescent="0.3">
      <c r="A244" s="183"/>
      <c r="B244" s="183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</row>
    <row r="245" spans="1:121" ht="18.75" x14ac:dyDescent="0.3">
      <c r="A245" s="183"/>
      <c r="B245" s="183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</row>
    <row r="246" spans="1:121" ht="18.75" x14ac:dyDescent="0.3">
      <c r="A246" s="183"/>
      <c r="B246" s="183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</row>
    <row r="247" spans="1:121" ht="18.75" x14ac:dyDescent="0.3">
      <c r="A247" s="183"/>
      <c r="B247" s="183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</row>
    <row r="248" spans="1:121" ht="18.75" x14ac:dyDescent="0.3">
      <c r="A248" s="183"/>
      <c r="B248" s="183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</row>
    <row r="249" spans="1:121" ht="18.75" x14ac:dyDescent="0.3">
      <c r="A249" s="183"/>
      <c r="B249" s="183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</row>
    <row r="250" spans="1:121" ht="18.75" x14ac:dyDescent="0.3">
      <c r="A250" s="183"/>
      <c r="B250" s="183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</row>
    <row r="251" spans="1:121" ht="18.75" x14ac:dyDescent="0.3">
      <c r="A251" s="183"/>
      <c r="B251" s="183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</row>
    <row r="252" spans="1:121" ht="18.75" x14ac:dyDescent="0.3">
      <c r="A252" s="183"/>
      <c r="B252" s="183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</row>
    <row r="253" spans="1:121" ht="18.75" x14ac:dyDescent="0.3">
      <c r="A253" s="183"/>
      <c r="B253" s="183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</row>
    <row r="254" spans="1:121" ht="18.75" x14ac:dyDescent="0.3">
      <c r="A254" s="183"/>
      <c r="B254" s="183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</row>
    <row r="255" spans="1:121" ht="18.75" x14ac:dyDescent="0.3">
      <c r="A255" s="183"/>
      <c r="B255" s="183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</row>
    <row r="256" spans="1:121" ht="18.75" x14ac:dyDescent="0.3">
      <c r="A256" s="183"/>
      <c r="B256" s="183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</row>
    <row r="257" spans="1:121" ht="18.75" x14ac:dyDescent="0.3">
      <c r="A257" s="183"/>
      <c r="B257" s="183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</row>
    <row r="258" spans="1:121" ht="18.75" x14ac:dyDescent="0.3">
      <c r="A258" s="183"/>
      <c r="B258" s="183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</row>
    <row r="259" spans="1:121" ht="18.75" x14ac:dyDescent="0.3">
      <c r="A259" s="183"/>
      <c r="B259" s="183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</row>
    <row r="260" spans="1:121" ht="18.75" x14ac:dyDescent="0.3">
      <c r="A260" s="183"/>
      <c r="B260" s="183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</row>
    <row r="261" spans="1:121" ht="18.75" x14ac:dyDescent="0.3">
      <c r="A261" s="183"/>
      <c r="B261" s="183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</row>
    <row r="262" spans="1:121" ht="18.75" x14ac:dyDescent="0.3">
      <c r="A262" s="183"/>
      <c r="B262" s="183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</row>
    <row r="263" spans="1:121" ht="18.75" x14ac:dyDescent="0.3">
      <c r="A263" s="183"/>
      <c r="B263" s="183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</row>
    <row r="264" spans="1:121" ht="18.75" x14ac:dyDescent="0.3">
      <c r="A264" s="183"/>
      <c r="B264" s="183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</row>
    <row r="265" spans="1:121" ht="18.75" x14ac:dyDescent="0.3">
      <c r="A265" s="183"/>
      <c r="B265" s="183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</row>
    <row r="266" spans="1:121" ht="18.75" x14ac:dyDescent="0.3">
      <c r="A266" s="183"/>
      <c r="B266" s="183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</row>
    <row r="267" spans="1:121" ht="18.75" x14ac:dyDescent="0.3">
      <c r="A267" s="183"/>
      <c r="B267" s="183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</row>
    <row r="268" spans="1:121" ht="18.75" x14ac:dyDescent="0.3">
      <c r="A268" s="183"/>
      <c r="B268" s="183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</row>
    <row r="269" spans="1:121" ht="18.75" x14ac:dyDescent="0.3">
      <c r="A269" s="183"/>
      <c r="B269" s="183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</row>
    <row r="270" spans="1:121" ht="18.75" x14ac:dyDescent="0.3">
      <c r="A270" s="183"/>
      <c r="B270" s="183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</row>
    <row r="271" spans="1:121" ht="18.75" x14ac:dyDescent="0.3">
      <c r="A271" s="183"/>
      <c r="B271" s="183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</row>
    <row r="272" spans="1:121" ht="18.75" x14ac:dyDescent="0.3">
      <c r="A272" s="183"/>
      <c r="B272" s="183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</row>
    <row r="273" spans="1:121" ht="18.75" x14ac:dyDescent="0.3">
      <c r="A273" s="183"/>
      <c r="B273" s="183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</row>
    <row r="274" spans="1:121" ht="18.75" x14ac:dyDescent="0.3">
      <c r="A274" s="183"/>
      <c r="B274" s="183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</row>
    <row r="275" spans="1:121" ht="18.75" x14ac:dyDescent="0.3">
      <c r="A275" s="183"/>
      <c r="B275" s="183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</row>
    <row r="276" spans="1:121" ht="18.75" x14ac:dyDescent="0.3">
      <c r="A276" s="183"/>
      <c r="B276" s="183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</row>
    <row r="277" spans="1:121" ht="18.75" x14ac:dyDescent="0.3">
      <c r="A277" s="183"/>
      <c r="B277" s="183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</row>
    <row r="278" spans="1:121" ht="18.75" x14ac:dyDescent="0.3">
      <c r="A278" s="183"/>
      <c r="B278" s="183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</row>
    <row r="279" spans="1:121" ht="18.75" x14ac:dyDescent="0.3">
      <c r="A279" s="183"/>
      <c r="B279" s="183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</row>
    <row r="280" spans="1:121" ht="18.75" x14ac:dyDescent="0.3">
      <c r="A280" s="183"/>
      <c r="B280" s="183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</row>
    <row r="281" spans="1:121" ht="18.75" x14ac:dyDescent="0.3">
      <c r="A281" s="183"/>
      <c r="B281" s="183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</row>
    <row r="282" spans="1:121" ht="18.75" x14ac:dyDescent="0.3">
      <c r="A282" s="183"/>
      <c r="B282" s="183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</row>
    <row r="283" spans="1:121" ht="18.75" x14ac:dyDescent="0.3">
      <c r="A283" s="183"/>
      <c r="B283" s="183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</row>
    <row r="284" spans="1:121" ht="18.75" x14ac:dyDescent="0.3">
      <c r="A284" s="183"/>
      <c r="B284" s="183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</row>
    <row r="285" spans="1:121" ht="18.75" x14ac:dyDescent="0.3">
      <c r="A285" s="183"/>
      <c r="B285" s="183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</row>
    <row r="286" spans="1:121" ht="18.75" x14ac:dyDescent="0.3">
      <c r="A286" s="183"/>
      <c r="B286" s="183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</row>
    <row r="287" spans="1:121" ht="18.75" x14ac:dyDescent="0.3">
      <c r="A287" s="183"/>
      <c r="B287" s="183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</row>
    <row r="288" spans="1:121" ht="18.75" x14ac:dyDescent="0.3">
      <c r="A288" s="183"/>
      <c r="B288" s="183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</row>
    <row r="289" spans="1:121" ht="18.75" x14ac:dyDescent="0.3">
      <c r="A289" s="183"/>
      <c r="B289" s="183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</row>
    <row r="290" spans="1:121" ht="18.75" x14ac:dyDescent="0.3">
      <c r="A290" s="183"/>
      <c r="B290" s="183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</row>
    <row r="291" spans="1:121" ht="18.75" x14ac:dyDescent="0.3">
      <c r="A291" s="183"/>
      <c r="B291" s="183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</row>
    <row r="292" spans="1:121" ht="18.75" x14ac:dyDescent="0.3">
      <c r="A292" s="183"/>
      <c r="B292" s="183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</row>
    <row r="293" spans="1:121" ht="18.75" x14ac:dyDescent="0.3">
      <c r="A293" s="183"/>
      <c r="B293" s="183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</row>
    <row r="294" spans="1:121" ht="18.75" x14ac:dyDescent="0.3">
      <c r="A294" s="183"/>
      <c r="B294" s="183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</row>
    <row r="295" spans="1:121" ht="18.75" x14ac:dyDescent="0.3">
      <c r="A295" s="183"/>
      <c r="B295" s="183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</row>
    <row r="296" spans="1:121" ht="18.75" x14ac:dyDescent="0.3">
      <c r="A296" s="183"/>
      <c r="B296" s="183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</row>
    <row r="297" spans="1:121" ht="18.75" x14ac:dyDescent="0.3">
      <c r="A297" s="183"/>
      <c r="B297" s="183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</row>
    <row r="298" spans="1:121" ht="18.75" x14ac:dyDescent="0.3">
      <c r="A298" s="183"/>
      <c r="B298" s="183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</row>
    <row r="299" spans="1:121" ht="18.75" x14ac:dyDescent="0.3">
      <c r="A299" s="183"/>
      <c r="B299" s="183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</row>
    <row r="300" spans="1:121" ht="18.75" x14ac:dyDescent="0.3">
      <c r="A300" s="183"/>
      <c r="B300" s="183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</row>
    <row r="301" spans="1:121" ht="18.75" x14ac:dyDescent="0.3">
      <c r="A301" s="183"/>
      <c r="B301" s="183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</row>
    <row r="302" spans="1:121" ht="18.75" x14ac:dyDescent="0.3">
      <c r="A302" s="183"/>
      <c r="B302" s="183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</row>
    <row r="303" spans="1:121" ht="18.75" x14ac:dyDescent="0.3">
      <c r="A303" s="183"/>
      <c r="B303" s="183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</row>
    <row r="304" spans="1:121" ht="18.75" x14ac:dyDescent="0.3">
      <c r="A304" s="183"/>
      <c r="B304" s="183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</row>
    <row r="305" spans="1:121" ht="18.75" x14ac:dyDescent="0.3">
      <c r="A305" s="183"/>
      <c r="B305" s="183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</row>
    <row r="306" spans="1:121" ht="18.75" x14ac:dyDescent="0.3">
      <c r="A306" s="183"/>
      <c r="B306" s="183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</row>
    <row r="307" spans="1:121" ht="18.75" x14ac:dyDescent="0.3">
      <c r="A307" s="183"/>
      <c r="B307" s="183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</row>
    <row r="308" spans="1:121" ht="18.75" x14ac:dyDescent="0.3">
      <c r="A308" s="183"/>
      <c r="B308" s="183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</row>
    <row r="309" spans="1:121" ht="18.75" x14ac:dyDescent="0.3">
      <c r="A309" s="183"/>
      <c r="B309" s="183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</row>
    <row r="310" spans="1:121" ht="18.75" x14ac:dyDescent="0.3">
      <c r="A310" s="183"/>
      <c r="B310" s="183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</row>
    <row r="311" spans="1:121" ht="18.75" x14ac:dyDescent="0.3">
      <c r="A311" s="183"/>
      <c r="B311" s="183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</row>
    <row r="312" spans="1:121" ht="18.75" x14ac:dyDescent="0.3">
      <c r="A312" s="183"/>
      <c r="B312" s="183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</row>
    <row r="313" spans="1:121" ht="18.75" x14ac:dyDescent="0.3">
      <c r="A313" s="183"/>
      <c r="B313" s="183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</row>
    <row r="314" spans="1:121" ht="18.75" x14ac:dyDescent="0.3">
      <c r="A314" s="183"/>
      <c r="B314" s="183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</row>
    <row r="315" spans="1:121" ht="18.75" x14ac:dyDescent="0.3">
      <c r="A315" s="183"/>
      <c r="B315" s="183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</row>
    <row r="316" spans="1:121" ht="18.75" x14ac:dyDescent="0.3">
      <c r="A316" s="183"/>
      <c r="B316" s="183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</row>
    <row r="317" spans="1:121" ht="18.75" x14ac:dyDescent="0.3">
      <c r="A317" s="183"/>
      <c r="B317" s="183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</row>
    <row r="318" spans="1:121" ht="18.75" x14ac:dyDescent="0.3">
      <c r="A318" s="183"/>
      <c r="B318" s="183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</row>
    <row r="319" spans="1:121" ht="18.75" x14ac:dyDescent="0.3">
      <c r="A319" s="183"/>
      <c r="B319" s="183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</row>
    <row r="320" spans="1:121" ht="18.75" x14ac:dyDescent="0.3">
      <c r="A320" s="183"/>
      <c r="B320" s="183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</row>
    <row r="321" spans="1:121" ht="18.75" x14ac:dyDescent="0.3">
      <c r="A321" s="183"/>
      <c r="B321" s="183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</row>
    <row r="322" spans="1:121" ht="18.75" x14ac:dyDescent="0.3">
      <c r="A322" s="183"/>
      <c r="B322" s="183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</row>
    <row r="323" spans="1:121" ht="18.75" x14ac:dyDescent="0.3">
      <c r="A323" s="183"/>
      <c r="B323" s="183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</row>
    <row r="324" spans="1:121" ht="18.75" x14ac:dyDescent="0.3">
      <c r="A324" s="183"/>
      <c r="B324" s="183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  <c r="DF324" s="49"/>
      <c r="DG324" s="49"/>
      <c r="DH324" s="49"/>
      <c r="DI324" s="49"/>
      <c r="DJ324" s="49"/>
      <c r="DK324" s="49"/>
      <c r="DL324" s="49"/>
      <c r="DM324" s="49"/>
      <c r="DN324" s="49"/>
      <c r="DO324" s="49"/>
      <c r="DP324" s="49"/>
      <c r="DQ324" s="49"/>
    </row>
    <row r="325" spans="1:121" ht="18.75" x14ac:dyDescent="0.3">
      <c r="A325" s="183"/>
      <c r="B325" s="183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  <c r="DF325" s="49"/>
      <c r="DG325" s="49"/>
      <c r="DH325" s="49"/>
      <c r="DI325" s="49"/>
      <c r="DJ325" s="49"/>
      <c r="DK325" s="49"/>
      <c r="DL325" s="49"/>
      <c r="DM325" s="49"/>
      <c r="DN325" s="49"/>
      <c r="DO325" s="49"/>
      <c r="DP325" s="49"/>
      <c r="DQ325" s="49"/>
    </row>
    <row r="326" spans="1:121" ht="18.75" x14ac:dyDescent="0.3">
      <c r="A326" s="183"/>
      <c r="B326" s="183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</row>
    <row r="327" spans="1:121" ht="18.75" x14ac:dyDescent="0.3">
      <c r="A327" s="183"/>
      <c r="B327" s="183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</row>
    <row r="328" spans="1:121" ht="18.75" x14ac:dyDescent="0.3">
      <c r="A328" s="183"/>
      <c r="B328" s="183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  <c r="DF328" s="49"/>
      <c r="DG328" s="49"/>
      <c r="DH328" s="49"/>
      <c r="DI328" s="49"/>
      <c r="DJ328" s="49"/>
      <c r="DK328" s="49"/>
      <c r="DL328" s="49"/>
      <c r="DM328" s="49"/>
      <c r="DN328" s="49"/>
      <c r="DO328" s="49"/>
      <c r="DP328" s="49"/>
      <c r="DQ328" s="49"/>
    </row>
    <row r="329" spans="1:121" ht="18.75" x14ac:dyDescent="0.3">
      <c r="A329" s="183"/>
      <c r="B329" s="183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  <c r="DF329" s="49"/>
      <c r="DG329" s="49"/>
      <c r="DH329" s="49"/>
      <c r="DI329" s="49"/>
      <c r="DJ329" s="49"/>
      <c r="DK329" s="49"/>
      <c r="DL329" s="49"/>
      <c r="DM329" s="49"/>
      <c r="DN329" s="49"/>
      <c r="DO329" s="49"/>
      <c r="DP329" s="49"/>
      <c r="DQ329" s="49"/>
    </row>
    <row r="330" spans="1:121" ht="18.75" x14ac:dyDescent="0.3">
      <c r="A330" s="183"/>
      <c r="B330" s="183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  <c r="DF330" s="49"/>
      <c r="DG330" s="49"/>
      <c r="DH330" s="49"/>
      <c r="DI330" s="49"/>
      <c r="DJ330" s="49"/>
      <c r="DK330" s="49"/>
      <c r="DL330" s="49"/>
      <c r="DM330" s="49"/>
      <c r="DN330" s="49"/>
      <c r="DO330" s="49"/>
      <c r="DP330" s="49"/>
      <c r="DQ330" s="49"/>
    </row>
    <row r="331" spans="1:121" ht="18.75" x14ac:dyDescent="0.3">
      <c r="A331" s="183"/>
      <c r="B331" s="183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</row>
    <row r="332" spans="1:121" ht="18.75" x14ac:dyDescent="0.3">
      <c r="A332" s="183"/>
      <c r="B332" s="183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</row>
    <row r="333" spans="1:121" ht="18.75" x14ac:dyDescent="0.3">
      <c r="A333" s="183"/>
      <c r="B333" s="183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/>
      <c r="CC333" s="49"/>
      <c r="CD333" s="49"/>
      <c r="CE333" s="49"/>
      <c r="CF333" s="49"/>
      <c r="CG333" s="49"/>
      <c r="CH333" s="49"/>
      <c r="CI333" s="49"/>
      <c r="CJ333" s="49"/>
      <c r="CK333" s="49"/>
      <c r="CL333" s="49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  <c r="DF333" s="49"/>
      <c r="DG333" s="49"/>
      <c r="DH333" s="49"/>
      <c r="DI333" s="49"/>
      <c r="DJ333" s="49"/>
      <c r="DK333" s="49"/>
      <c r="DL333" s="49"/>
      <c r="DM333" s="49"/>
      <c r="DN333" s="49"/>
      <c r="DO333" s="49"/>
      <c r="DP333" s="49"/>
      <c r="DQ333" s="49"/>
    </row>
    <row r="334" spans="1:121" ht="18.75" x14ac:dyDescent="0.3">
      <c r="A334" s="183"/>
      <c r="B334" s="183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49"/>
      <c r="CK334" s="49"/>
      <c r="CL334" s="49"/>
      <c r="CM334" s="49"/>
      <c r="CN334" s="49"/>
      <c r="CO334" s="49"/>
      <c r="CP334" s="49"/>
      <c r="CQ334" s="49"/>
      <c r="CR334" s="49"/>
      <c r="CS334" s="49"/>
      <c r="CT334" s="49"/>
      <c r="CU334" s="49"/>
      <c r="CV334" s="49"/>
      <c r="CW334" s="49"/>
      <c r="CX334" s="49"/>
      <c r="CY334" s="49"/>
      <c r="CZ334" s="49"/>
      <c r="DA334" s="49"/>
      <c r="DB334" s="49"/>
      <c r="DC334" s="49"/>
      <c r="DD334" s="49"/>
      <c r="DE334" s="49"/>
      <c r="DF334" s="49"/>
      <c r="DG334" s="49"/>
      <c r="DH334" s="49"/>
      <c r="DI334" s="49"/>
      <c r="DJ334" s="49"/>
      <c r="DK334" s="49"/>
      <c r="DL334" s="49"/>
      <c r="DM334" s="49"/>
      <c r="DN334" s="49"/>
      <c r="DO334" s="49"/>
      <c r="DP334" s="49"/>
      <c r="DQ334" s="49"/>
    </row>
    <row r="335" spans="1:121" ht="18.75" x14ac:dyDescent="0.3">
      <c r="A335" s="183"/>
      <c r="B335" s="183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  <c r="DF335" s="49"/>
      <c r="DG335" s="49"/>
      <c r="DH335" s="49"/>
      <c r="DI335" s="49"/>
      <c r="DJ335" s="49"/>
      <c r="DK335" s="49"/>
      <c r="DL335" s="49"/>
      <c r="DM335" s="49"/>
      <c r="DN335" s="49"/>
      <c r="DO335" s="49"/>
      <c r="DP335" s="49"/>
      <c r="DQ335" s="49"/>
    </row>
    <row r="336" spans="1:121" ht="18.75" x14ac:dyDescent="0.3">
      <c r="A336" s="183"/>
      <c r="B336" s="183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  <c r="DF336" s="49"/>
      <c r="DG336" s="49"/>
      <c r="DH336" s="49"/>
      <c r="DI336" s="49"/>
      <c r="DJ336" s="49"/>
      <c r="DK336" s="49"/>
      <c r="DL336" s="49"/>
      <c r="DM336" s="49"/>
      <c r="DN336" s="49"/>
      <c r="DO336" s="49"/>
      <c r="DP336" s="49"/>
      <c r="DQ336" s="49"/>
    </row>
    <row r="337" spans="1:121" ht="18.75" x14ac:dyDescent="0.3">
      <c r="A337" s="183"/>
      <c r="B337" s="183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  <c r="DF337" s="49"/>
      <c r="DG337" s="49"/>
      <c r="DH337" s="49"/>
      <c r="DI337" s="49"/>
      <c r="DJ337" s="49"/>
      <c r="DK337" s="49"/>
      <c r="DL337" s="49"/>
      <c r="DM337" s="49"/>
      <c r="DN337" s="49"/>
      <c r="DO337" s="49"/>
      <c r="DP337" s="49"/>
      <c r="DQ337" s="49"/>
    </row>
    <row r="338" spans="1:121" ht="18.75" x14ac:dyDescent="0.3">
      <c r="A338" s="183"/>
      <c r="B338" s="183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  <c r="DF338" s="49"/>
      <c r="DG338" s="49"/>
      <c r="DH338" s="49"/>
      <c r="DI338" s="49"/>
      <c r="DJ338" s="49"/>
      <c r="DK338" s="49"/>
      <c r="DL338" s="49"/>
      <c r="DM338" s="49"/>
      <c r="DN338" s="49"/>
      <c r="DO338" s="49"/>
      <c r="DP338" s="49"/>
      <c r="DQ338" s="49"/>
    </row>
    <row r="339" spans="1:121" ht="18.75" x14ac:dyDescent="0.3">
      <c r="A339" s="183"/>
      <c r="B339" s="183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</row>
    <row r="340" spans="1:121" ht="18.75" x14ac:dyDescent="0.3">
      <c r="A340" s="183"/>
      <c r="B340" s="183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  <c r="DF340" s="49"/>
      <c r="DG340" s="49"/>
      <c r="DH340" s="49"/>
      <c r="DI340" s="49"/>
      <c r="DJ340" s="49"/>
      <c r="DK340" s="49"/>
      <c r="DL340" s="49"/>
      <c r="DM340" s="49"/>
      <c r="DN340" s="49"/>
      <c r="DO340" s="49"/>
      <c r="DP340" s="49"/>
      <c r="DQ340" s="49"/>
    </row>
    <row r="341" spans="1:121" ht="18.75" x14ac:dyDescent="0.3">
      <c r="A341" s="183"/>
      <c r="B341" s="183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</row>
    <row r="342" spans="1:121" ht="18.75" x14ac:dyDescent="0.3">
      <c r="A342" s="183"/>
      <c r="B342" s="183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</row>
    <row r="343" spans="1:121" ht="18.75" x14ac:dyDescent="0.3">
      <c r="A343" s="183"/>
      <c r="B343" s="183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  <c r="DF343" s="49"/>
      <c r="DG343" s="49"/>
      <c r="DH343" s="49"/>
      <c r="DI343" s="49"/>
      <c r="DJ343" s="49"/>
      <c r="DK343" s="49"/>
      <c r="DL343" s="49"/>
      <c r="DM343" s="49"/>
      <c r="DN343" s="49"/>
      <c r="DO343" s="49"/>
      <c r="DP343" s="49"/>
      <c r="DQ343" s="49"/>
    </row>
    <row r="344" spans="1:121" ht="18.75" x14ac:dyDescent="0.3">
      <c r="A344" s="183"/>
      <c r="B344" s="183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  <c r="CA344" s="49"/>
      <c r="CB344" s="49"/>
      <c r="CC344" s="49"/>
      <c r="CD344" s="49"/>
      <c r="CE344" s="49"/>
      <c r="CF344" s="49"/>
      <c r="CG344" s="49"/>
      <c r="CH344" s="49"/>
      <c r="CI344" s="49"/>
      <c r="CJ344" s="49"/>
      <c r="CK344" s="49"/>
      <c r="CL344" s="49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  <c r="DF344" s="49"/>
      <c r="DG344" s="49"/>
      <c r="DH344" s="49"/>
      <c r="DI344" s="49"/>
      <c r="DJ344" s="49"/>
      <c r="DK344" s="49"/>
      <c r="DL344" s="49"/>
      <c r="DM344" s="49"/>
      <c r="DN344" s="49"/>
      <c r="DO344" s="49"/>
      <c r="DP344" s="49"/>
      <c r="DQ344" s="49"/>
    </row>
    <row r="345" spans="1:121" ht="18.75" x14ac:dyDescent="0.3">
      <c r="A345" s="183"/>
      <c r="B345" s="183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/>
      <c r="CC345" s="49"/>
      <c r="CD345" s="49"/>
      <c r="CE345" s="49"/>
      <c r="CF345" s="49"/>
      <c r="CG345" s="49"/>
      <c r="CH345" s="49"/>
      <c r="CI345" s="49"/>
      <c r="CJ345" s="49"/>
      <c r="CK345" s="49"/>
      <c r="CL345" s="49"/>
      <c r="CM345" s="49"/>
      <c r="CN345" s="49"/>
      <c r="CO345" s="49"/>
      <c r="CP345" s="49"/>
      <c r="CQ345" s="49"/>
      <c r="CR345" s="49"/>
      <c r="CS345" s="49"/>
      <c r="CT345" s="49"/>
      <c r="CU345" s="49"/>
      <c r="CV345" s="49"/>
      <c r="CW345" s="49"/>
      <c r="CX345" s="49"/>
      <c r="CY345" s="49"/>
      <c r="CZ345" s="49"/>
      <c r="DA345" s="49"/>
      <c r="DB345" s="49"/>
      <c r="DC345" s="49"/>
      <c r="DD345" s="49"/>
      <c r="DE345" s="49"/>
      <c r="DF345" s="49"/>
      <c r="DG345" s="49"/>
      <c r="DH345" s="49"/>
      <c r="DI345" s="49"/>
      <c r="DJ345" s="49"/>
      <c r="DK345" s="49"/>
      <c r="DL345" s="49"/>
      <c r="DM345" s="49"/>
      <c r="DN345" s="49"/>
      <c r="DO345" s="49"/>
      <c r="DP345" s="49"/>
      <c r="DQ345" s="49"/>
    </row>
    <row r="346" spans="1:121" ht="18.75" x14ac:dyDescent="0.3">
      <c r="A346" s="183"/>
      <c r="B346" s="183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</row>
    <row r="347" spans="1:121" ht="18.75" x14ac:dyDescent="0.3">
      <c r="A347" s="183"/>
      <c r="B347" s="183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  <c r="CA347" s="49"/>
      <c r="CB347" s="49"/>
      <c r="CC347" s="49"/>
      <c r="CD347" s="49"/>
      <c r="CE347" s="49"/>
      <c r="CF347" s="49"/>
      <c r="CG347" s="49"/>
      <c r="CH347" s="49"/>
      <c r="CI347" s="49"/>
      <c r="CJ347" s="49"/>
      <c r="CK347" s="49"/>
      <c r="CL347" s="49"/>
      <c r="CM347" s="49"/>
      <c r="CN347" s="49"/>
      <c r="CO347" s="49"/>
      <c r="CP347" s="49"/>
      <c r="CQ347" s="49"/>
      <c r="CR347" s="49"/>
      <c r="CS347" s="49"/>
      <c r="CT347" s="49"/>
      <c r="CU347" s="49"/>
      <c r="CV347" s="49"/>
      <c r="CW347" s="49"/>
      <c r="CX347" s="49"/>
      <c r="CY347" s="49"/>
      <c r="CZ347" s="49"/>
      <c r="DA347" s="49"/>
      <c r="DB347" s="49"/>
      <c r="DC347" s="49"/>
      <c r="DD347" s="49"/>
      <c r="DE347" s="49"/>
      <c r="DF347" s="49"/>
      <c r="DG347" s="49"/>
      <c r="DH347" s="49"/>
      <c r="DI347" s="49"/>
      <c r="DJ347" s="49"/>
      <c r="DK347" s="49"/>
      <c r="DL347" s="49"/>
      <c r="DM347" s="49"/>
      <c r="DN347" s="49"/>
      <c r="DO347" s="49"/>
      <c r="DP347" s="49"/>
      <c r="DQ347" s="49"/>
    </row>
    <row r="348" spans="1:121" ht="18.75" x14ac:dyDescent="0.3">
      <c r="A348" s="183"/>
      <c r="B348" s="183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/>
      <c r="CC348" s="49"/>
      <c r="CD348" s="49"/>
      <c r="CE348" s="49"/>
      <c r="CF348" s="49"/>
      <c r="CG348" s="49"/>
      <c r="CH348" s="49"/>
      <c r="CI348" s="49"/>
      <c r="CJ348" s="49"/>
      <c r="CK348" s="49"/>
      <c r="CL348" s="49"/>
      <c r="CM348" s="49"/>
      <c r="CN348" s="49"/>
      <c r="CO348" s="49"/>
      <c r="CP348" s="49"/>
      <c r="CQ348" s="49"/>
      <c r="CR348" s="49"/>
      <c r="CS348" s="49"/>
      <c r="CT348" s="49"/>
      <c r="CU348" s="49"/>
      <c r="CV348" s="49"/>
      <c r="CW348" s="49"/>
      <c r="CX348" s="49"/>
      <c r="CY348" s="49"/>
      <c r="CZ348" s="49"/>
      <c r="DA348" s="49"/>
      <c r="DB348" s="49"/>
      <c r="DC348" s="49"/>
      <c r="DD348" s="49"/>
      <c r="DE348" s="49"/>
      <c r="DF348" s="49"/>
      <c r="DG348" s="49"/>
      <c r="DH348" s="49"/>
      <c r="DI348" s="49"/>
      <c r="DJ348" s="49"/>
      <c r="DK348" s="49"/>
      <c r="DL348" s="49"/>
      <c r="DM348" s="49"/>
      <c r="DN348" s="49"/>
      <c r="DO348" s="49"/>
      <c r="DP348" s="49"/>
      <c r="DQ348" s="49"/>
    </row>
    <row r="349" spans="1:121" ht="18.75" x14ac:dyDescent="0.3">
      <c r="A349" s="183"/>
      <c r="B349" s="183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49"/>
      <c r="CA349" s="49"/>
      <c r="CB349" s="49"/>
      <c r="CC349" s="49"/>
      <c r="CD349" s="49"/>
      <c r="CE349" s="49"/>
      <c r="CF349" s="49"/>
      <c r="CG349" s="49"/>
      <c r="CH349" s="49"/>
      <c r="CI349" s="49"/>
      <c r="CJ349" s="49"/>
      <c r="CK349" s="49"/>
      <c r="CL349" s="49"/>
      <c r="CM349" s="49"/>
      <c r="CN349" s="49"/>
      <c r="CO349" s="49"/>
      <c r="CP349" s="49"/>
      <c r="CQ349" s="49"/>
      <c r="CR349" s="49"/>
      <c r="CS349" s="49"/>
      <c r="CT349" s="49"/>
      <c r="CU349" s="49"/>
      <c r="CV349" s="49"/>
      <c r="CW349" s="49"/>
      <c r="CX349" s="49"/>
      <c r="CY349" s="49"/>
      <c r="CZ349" s="49"/>
      <c r="DA349" s="49"/>
      <c r="DB349" s="49"/>
      <c r="DC349" s="49"/>
      <c r="DD349" s="49"/>
      <c r="DE349" s="49"/>
      <c r="DF349" s="49"/>
      <c r="DG349" s="49"/>
      <c r="DH349" s="49"/>
      <c r="DI349" s="49"/>
      <c r="DJ349" s="49"/>
      <c r="DK349" s="49"/>
      <c r="DL349" s="49"/>
      <c r="DM349" s="49"/>
      <c r="DN349" s="49"/>
      <c r="DO349" s="49"/>
      <c r="DP349" s="49"/>
      <c r="DQ349" s="49"/>
    </row>
    <row r="350" spans="1:121" ht="18.75" x14ac:dyDescent="0.3">
      <c r="A350" s="183"/>
      <c r="B350" s="183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49"/>
      <c r="CA350" s="49"/>
      <c r="CB350" s="49"/>
      <c r="CC350" s="49"/>
      <c r="CD350" s="49"/>
      <c r="CE350" s="49"/>
      <c r="CF350" s="49"/>
      <c r="CG350" s="49"/>
      <c r="CH350" s="49"/>
      <c r="CI350" s="49"/>
      <c r="CJ350" s="49"/>
      <c r="CK350" s="49"/>
      <c r="CL350" s="49"/>
      <c r="CM350" s="49"/>
      <c r="CN350" s="49"/>
      <c r="CO350" s="49"/>
      <c r="CP350" s="49"/>
      <c r="CQ350" s="49"/>
      <c r="CR350" s="49"/>
      <c r="CS350" s="49"/>
      <c r="CT350" s="49"/>
      <c r="CU350" s="49"/>
      <c r="CV350" s="49"/>
      <c r="CW350" s="49"/>
      <c r="CX350" s="49"/>
      <c r="CY350" s="49"/>
      <c r="CZ350" s="49"/>
      <c r="DA350" s="49"/>
      <c r="DB350" s="49"/>
      <c r="DC350" s="49"/>
      <c r="DD350" s="49"/>
      <c r="DE350" s="49"/>
      <c r="DF350" s="49"/>
      <c r="DG350" s="49"/>
      <c r="DH350" s="49"/>
      <c r="DI350" s="49"/>
      <c r="DJ350" s="49"/>
      <c r="DK350" s="49"/>
      <c r="DL350" s="49"/>
      <c r="DM350" s="49"/>
      <c r="DN350" s="49"/>
      <c r="DO350" s="49"/>
      <c r="DP350" s="49"/>
      <c r="DQ350" s="49"/>
    </row>
    <row r="351" spans="1:121" ht="18.75" x14ac:dyDescent="0.3">
      <c r="A351" s="183"/>
      <c r="B351" s="183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/>
      <c r="CC351" s="49"/>
      <c r="CD351" s="49"/>
      <c r="CE351" s="49"/>
      <c r="CF351" s="49"/>
      <c r="CG351" s="49"/>
      <c r="CH351" s="49"/>
      <c r="CI351" s="49"/>
      <c r="CJ351" s="49"/>
      <c r="CK351" s="49"/>
      <c r="CL351" s="49"/>
      <c r="CM351" s="49"/>
      <c r="CN351" s="49"/>
      <c r="CO351" s="49"/>
      <c r="CP351" s="49"/>
      <c r="CQ351" s="49"/>
      <c r="CR351" s="49"/>
      <c r="CS351" s="49"/>
      <c r="CT351" s="49"/>
      <c r="CU351" s="49"/>
      <c r="CV351" s="49"/>
      <c r="CW351" s="49"/>
      <c r="CX351" s="49"/>
      <c r="CY351" s="49"/>
      <c r="CZ351" s="49"/>
      <c r="DA351" s="49"/>
      <c r="DB351" s="49"/>
      <c r="DC351" s="49"/>
      <c r="DD351" s="49"/>
      <c r="DE351" s="49"/>
      <c r="DF351" s="49"/>
      <c r="DG351" s="49"/>
      <c r="DH351" s="49"/>
      <c r="DI351" s="49"/>
      <c r="DJ351" s="49"/>
      <c r="DK351" s="49"/>
      <c r="DL351" s="49"/>
      <c r="DM351" s="49"/>
      <c r="DN351" s="49"/>
      <c r="DO351" s="49"/>
      <c r="DP351" s="49"/>
      <c r="DQ351" s="49"/>
    </row>
    <row r="352" spans="1:121" ht="18.75" x14ac:dyDescent="0.3">
      <c r="A352" s="183"/>
      <c r="B352" s="183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</row>
    <row r="353" spans="1:121" ht="18.75" x14ac:dyDescent="0.3">
      <c r="A353" s="183"/>
      <c r="B353" s="183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</row>
    <row r="354" spans="1:121" ht="18.75" x14ac:dyDescent="0.3">
      <c r="A354" s="183"/>
      <c r="B354" s="183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</row>
    <row r="355" spans="1:121" ht="18.75" x14ac:dyDescent="0.3">
      <c r="A355" s="183"/>
      <c r="B355" s="183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</row>
    <row r="356" spans="1:121" ht="18.75" x14ac:dyDescent="0.3">
      <c r="A356" s="183"/>
      <c r="B356" s="183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</row>
    <row r="357" spans="1:121" ht="18.75" x14ac:dyDescent="0.3">
      <c r="A357" s="183"/>
      <c r="B357" s="183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  <c r="DF357" s="49"/>
      <c r="DG357" s="49"/>
      <c r="DH357" s="49"/>
      <c r="DI357" s="49"/>
      <c r="DJ357" s="49"/>
      <c r="DK357" s="49"/>
      <c r="DL357" s="49"/>
      <c r="DM357" s="49"/>
      <c r="DN357" s="49"/>
      <c r="DO357" s="49"/>
      <c r="DP357" s="49"/>
      <c r="DQ357" s="49"/>
    </row>
    <row r="358" spans="1:121" ht="18.75" x14ac:dyDescent="0.3">
      <c r="A358" s="183"/>
      <c r="B358" s="183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  <c r="CA358" s="49"/>
      <c r="CB358" s="49"/>
      <c r="CC358" s="49"/>
      <c r="CD358" s="49"/>
      <c r="CE358" s="49"/>
      <c r="CF358" s="49"/>
      <c r="CG358" s="49"/>
      <c r="CH358" s="49"/>
      <c r="CI358" s="49"/>
      <c r="CJ358" s="49"/>
      <c r="CK358" s="49"/>
      <c r="CL358" s="49"/>
      <c r="CM358" s="49"/>
      <c r="CN358" s="49"/>
      <c r="CO358" s="49"/>
      <c r="CP358" s="49"/>
      <c r="CQ358" s="49"/>
      <c r="CR358" s="49"/>
      <c r="CS358" s="49"/>
      <c r="CT358" s="49"/>
      <c r="CU358" s="49"/>
      <c r="CV358" s="49"/>
      <c r="CW358" s="49"/>
      <c r="CX358" s="49"/>
      <c r="CY358" s="49"/>
      <c r="CZ358" s="49"/>
      <c r="DA358" s="49"/>
      <c r="DB358" s="49"/>
      <c r="DC358" s="49"/>
      <c r="DD358" s="49"/>
      <c r="DE358" s="49"/>
      <c r="DF358" s="49"/>
      <c r="DG358" s="49"/>
      <c r="DH358" s="49"/>
      <c r="DI358" s="49"/>
      <c r="DJ358" s="49"/>
      <c r="DK358" s="49"/>
      <c r="DL358" s="49"/>
      <c r="DM358" s="49"/>
      <c r="DN358" s="49"/>
      <c r="DO358" s="49"/>
      <c r="DP358" s="49"/>
      <c r="DQ358" s="49"/>
    </row>
    <row r="359" spans="1:121" ht="18.75" x14ac:dyDescent="0.3">
      <c r="A359" s="183"/>
      <c r="B359" s="183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  <c r="BW359" s="49"/>
      <c r="BX359" s="49"/>
      <c r="BY359" s="49"/>
      <c r="BZ359" s="49"/>
      <c r="CA359" s="49"/>
      <c r="CB359" s="49"/>
      <c r="CC359" s="49"/>
      <c r="CD359" s="49"/>
      <c r="CE359" s="49"/>
      <c r="CF359" s="49"/>
      <c r="CG359" s="49"/>
      <c r="CH359" s="49"/>
      <c r="CI359" s="49"/>
      <c r="CJ359" s="49"/>
      <c r="CK359" s="49"/>
      <c r="CL359" s="49"/>
      <c r="CM359" s="49"/>
      <c r="CN359" s="49"/>
      <c r="CO359" s="49"/>
      <c r="CP359" s="49"/>
      <c r="CQ359" s="49"/>
      <c r="CR359" s="49"/>
      <c r="CS359" s="49"/>
      <c r="CT359" s="49"/>
      <c r="CU359" s="49"/>
      <c r="CV359" s="49"/>
      <c r="CW359" s="49"/>
      <c r="CX359" s="49"/>
      <c r="CY359" s="49"/>
      <c r="CZ359" s="49"/>
      <c r="DA359" s="49"/>
      <c r="DB359" s="49"/>
      <c r="DC359" s="49"/>
      <c r="DD359" s="49"/>
      <c r="DE359" s="49"/>
      <c r="DF359" s="49"/>
      <c r="DG359" s="49"/>
      <c r="DH359" s="49"/>
      <c r="DI359" s="49"/>
      <c r="DJ359" s="49"/>
      <c r="DK359" s="49"/>
      <c r="DL359" s="49"/>
      <c r="DM359" s="49"/>
      <c r="DN359" s="49"/>
      <c r="DO359" s="49"/>
      <c r="DP359" s="49"/>
      <c r="DQ359" s="49"/>
    </row>
    <row r="360" spans="1:121" ht="18.75" x14ac:dyDescent="0.3">
      <c r="A360" s="183"/>
      <c r="B360" s="183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  <c r="BW360" s="49"/>
      <c r="BX360" s="49"/>
      <c r="BY360" s="49"/>
      <c r="BZ360" s="49"/>
      <c r="CA360" s="49"/>
      <c r="CB360" s="49"/>
      <c r="CC360" s="49"/>
      <c r="CD360" s="49"/>
      <c r="CE360" s="49"/>
      <c r="CF360" s="49"/>
      <c r="CG360" s="49"/>
      <c r="CH360" s="49"/>
      <c r="CI360" s="49"/>
      <c r="CJ360" s="49"/>
      <c r="CK360" s="49"/>
      <c r="CL360" s="49"/>
      <c r="CM360" s="49"/>
      <c r="CN360" s="49"/>
      <c r="CO360" s="49"/>
      <c r="CP360" s="49"/>
      <c r="CQ360" s="49"/>
      <c r="CR360" s="49"/>
      <c r="CS360" s="49"/>
      <c r="CT360" s="49"/>
      <c r="CU360" s="49"/>
      <c r="CV360" s="49"/>
      <c r="CW360" s="49"/>
      <c r="CX360" s="49"/>
      <c r="CY360" s="49"/>
      <c r="CZ360" s="49"/>
      <c r="DA360" s="49"/>
      <c r="DB360" s="49"/>
      <c r="DC360" s="49"/>
      <c r="DD360" s="49"/>
      <c r="DE360" s="49"/>
      <c r="DF360" s="49"/>
      <c r="DG360" s="49"/>
      <c r="DH360" s="49"/>
      <c r="DI360" s="49"/>
      <c r="DJ360" s="49"/>
      <c r="DK360" s="49"/>
      <c r="DL360" s="49"/>
      <c r="DM360" s="49"/>
      <c r="DN360" s="49"/>
      <c r="DO360" s="49"/>
      <c r="DP360" s="49"/>
      <c r="DQ360" s="49"/>
    </row>
    <row r="361" spans="1:121" ht="18.75" x14ac:dyDescent="0.3">
      <c r="A361" s="183"/>
      <c r="B361" s="183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  <c r="DF361" s="49"/>
      <c r="DG361" s="49"/>
      <c r="DH361" s="49"/>
      <c r="DI361" s="49"/>
      <c r="DJ361" s="49"/>
      <c r="DK361" s="49"/>
      <c r="DL361" s="49"/>
      <c r="DM361" s="49"/>
      <c r="DN361" s="49"/>
      <c r="DO361" s="49"/>
      <c r="DP361" s="49"/>
      <c r="DQ361" s="49"/>
    </row>
    <row r="362" spans="1:121" ht="18.75" x14ac:dyDescent="0.3">
      <c r="A362" s="183"/>
      <c r="B362" s="183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  <c r="DF362" s="49"/>
      <c r="DG362" s="49"/>
      <c r="DH362" s="49"/>
      <c r="DI362" s="49"/>
      <c r="DJ362" s="49"/>
      <c r="DK362" s="49"/>
      <c r="DL362" s="49"/>
      <c r="DM362" s="49"/>
      <c r="DN362" s="49"/>
      <c r="DO362" s="49"/>
      <c r="DP362" s="49"/>
      <c r="DQ362" s="49"/>
    </row>
    <row r="363" spans="1:121" ht="18.75" x14ac:dyDescent="0.3">
      <c r="A363" s="183"/>
      <c r="B363" s="183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  <c r="BR363" s="49"/>
      <c r="BS363" s="49"/>
      <c r="BT363" s="49"/>
      <c r="BU363" s="49"/>
      <c r="BV363" s="49"/>
      <c r="BW363" s="49"/>
      <c r="BX363" s="49"/>
      <c r="BY363" s="49"/>
      <c r="BZ363" s="49"/>
      <c r="CA363" s="49"/>
      <c r="CB363" s="49"/>
      <c r="CC363" s="49"/>
      <c r="CD363" s="49"/>
      <c r="CE363" s="49"/>
      <c r="CF363" s="49"/>
      <c r="CG363" s="49"/>
      <c r="CH363" s="49"/>
      <c r="CI363" s="49"/>
      <c r="CJ363" s="49"/>
      <c r="CK363" s="49"/>
      <c r="CL363" s="49"/>
      <c r="CM363" s="49"/>
      <c r="CN363" s="49"/>
      <c r="CO363" s="49"/>
      <c r="CP363" s="49"/>
      <c r="CQ363" s="49"/>
      <c r="CR363" s="49"/>
      <c r="CS363" s="49"/>
      <c r="CT363" s="49"/>
      <c r="CU363" s="49"/>
      <c r="CV363" s="49"/>
      <c r="CW363" s="49"/>
      <c r="CX363" s="49"/>
      <c r="CY363" s="49"/>
      <c r="CZ363" s="49"/>
      <c r="DA363" s="49"/>
      <c r="DB363" s="49"/>
      <c r="DC363" s="49"/>
      <c r="DD363" s="49"/>
      <c r="DE363" s="49"/>
      <c r="DF363" s="49"/>
      <c r="DG363" s="49"/>
      <c r="DH363" s="49"/>
      <c r="DI363" s="49"/>
      <c r="DJ363" s="49"/>
      <c r="DK363" s="49"/>
      <c r="DL363" s="49"/>
      <c r="DM363" s="49"/>
      <c r="DN363" s="49"/>
      <c r="DO363" s="49"/>
      <c r="DP363" s="49"/>
      <c r="DQ363" s="49"/>
    </row>
    <row r="364" spans="1:121" ht="18.75" x14ac:dyDescent="0.3">
      <c r="A364" s="183"/>
      <c r="B364" s="183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  <c r="BR364" s="49"/>
      <c r="BS364" s="49"/>
      <c r="BT364" s="49"/>
      <c r="BU364" s="49"/>
      <c r="BV364" s="49"/>
      <c r="BW364" s="49"/>
      <c r="BX364" s="49"/>
      <c r="BY364" s="49"/>
      <c r="BZ364" s="49"/>
      <c r="CA364" s="49"/>
      <c r="CB364" s="49"/>
      <c r="CC364" s="49"/>
      <c r="CD364" s="49"/>
      <c r="CE364" s="49"/>
      <c r="CF364" s="49"/>
      <c r="CG364" s="49"/>
      <c r="CH364" s="49"/>
      <c r="CI364" s="49"/>
      <c r="CJ364" s="49"/>
      <c r="CK364" s="49"/>
      <c r="CL364" s="49"/>
      <c r="CM364" s="49"/>
      <c r="CN364" s="49"/>
      <c r="CO364" s="49"/>
      <c r="CP364" s="49"/>
      <c r="CQ364" s="49"/>
      <c r="CR364" s="49"/>
      <c r="CS364" s="49"/>
      <c r="CT364" s="49"/>
      <c r="CU364" s="49"/>
      <c r="CV364" s="49"/>
      <c r="CW364" s="49"/>
      <c r="CX364" s="49"/>
      <c r="CY364" s="49"/>
      <c r="CZ364" s="49"/>
      <c r="DA364" s="49"/>
      <c r="DB364" s="49"/>
      <c r="DC364" s="49"/>
      <c r="DD364" s="49"/>
      <c r="DE364" s="49"/>
      <c r="DF364" s="49"/>
      <c r="DG364" s="49"/>
      <c r="DH364" s="49"/>
      <c r="DI364" s="49"/>
      <c r="DJ364" s="49"/>
      <c r="DK364" s="49"/>
      <c r="DL364" s="49"/>
      <c r="DM364" s="49"/>
      <c r="DN364" s="49"/>
      <c r="DO364" s="49"/>
      <c r="DP364" s="49"/>
      <c r="DQ364" s="49"/>
    </row>
    <row r="365" spans="1:121" ht="18.75" x14ac:dyDescent="0.3">
      <c r="A365" s="183"/>
      <c r="B365" s="183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  <c r="CA365" s="49"/>
      <c r="CB365" s="49"/>
      <c r="CC365" s="49"/>
      <c r="CD365" s="49"/>
      <c r="CE365" s="49"/>
      <c r="CF365" s="49"/>
      <c r="CG365" s="49"/>
      <c r="CH365" s="49"/>
      <c r="CI365" s="49"/>
      <c r="CJ365" s="49"/>
      <c r="CK365" s="49"/>
      <c r="CL365" s="49"/>
      <c r="CM365" s="49"/>
      <c r="CN365" s="49"/>
      <c r="CO365" s="49"/>
      <c r="CP365" s="49"/>
      <c r="CQ365" s="49"/>
      <c r="CR365" s="49"/>
      <c r="CS365" s="49"/>
      <c r="CT365" s="49"/>
      <c r="CU365" s="49"/>
      <c r="CV365" s="49"/>
      <c r="CW365" s="49"/>
      <c r="CX365" s="49"/>
      <c r="CY365" s="49"/>
      <c r="CZ365" s="49"/>
      <c r="DA365" s="49"/>
      <c r="DB365" s="49"/>
      <c r="DC365" s="49"/>
      <c r="DD365" s="49"/>
      <c r="DE365" s="49"/>
      <c r="DF365" s="49"/>
      <c r="DG365" s="49"/>
      <c r="DH365" s="49"/>
      <c r="DI365" s="49"/>
      <c r="DJ365" s="49"/>
      <c r="DK365" s="49"/>
      <c r="DL365" s="49"/>
      <c r="DM365" s="49"/>
      <c r="DN365" s="49"/>
      <c r="DO365" s="49"/>
      <c r="DP365" s="49"/>
      <c r="DQ365" s="49"/>
    </row>
    <row r="366" spans="1:121" ht="18.75" x14ac:dyDescent="0.3">
      <c r="A366" s="183"/>
      <c r="B366" s="183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/>
      <c r="CC366" s="49"/>
      <c r="CD366" s="49"/>
      <c r="CE366" s="49"/>
      <c r="CF366" s="49"/>
      <c r="CG366" s="49"/>
      <c r="CH366" s="49"/>
      <c r="CI366" s="49"/>
      <c r="CJ366" s="49"/>
      <c r="CK366" s="49"/>
      <c r="CL366" s="49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  <c r="DF366" s="49"/>
      <c r="DG366" s="49"/>
      <c r="DH366" s="49"/>
      <c r="DI366" s="49"/>
      <c r="DJ366" s="49"/>
      <c r="DK366" s="49"/>
      <c r="DL366" s="49"/>
      <c r="DM366" s="49"/>
      <c r="DN366" s="49"/>
      <c r="DO366" s="49"/>
      <c r="DP366" s="49"/>
      <c r="DQ366" s="49"/>
    </row>
    <row r="367" spans="1:121" ht="18.75" x14ac:dyDescent="0.3">
      <c r="A367" s="183"/>
      <c r="B367" s="183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  <c r="CR367" s="49"/>
      <c r="CS367" s="49"/>
      <c r="CT367" s="49"/>
      <c r="CU367" s="49"/>
      <c r="CV367" s="49"/>
      <c r="CW367" s="49"/>
      <c r="CX367" s="49"/>
      <c r="CY367" s="49"/>
      <c r="CZ367" s="49"/>
      <c r="DA367" s="49"/>
      <c r="DB367" s="49"/>
      <c r="DC367" s="49"/>
      <c r="DD367" s="49"/>
      <c r="DE367" s="49"/>
      <c r="DF367" s="49"/>
      <c r="DG367" s="49"/>
      <c r="DH367" s="49"/>
      <c r="DI367" s="49"/>
      <c r="DJ367" s="49"/>
      <c r="DK367" s="49"/>
      <c r="DL367" s="49"/>
      <c r="DM367" s="49"/>
      <c r="DN367" s="49"/>
      <c r="DO367" s="49"/>
      <c r="DP367" s="49"/>
      <c r="DQ367" s="49"/>
    </row>
    <row r="368" spans="1:121" ht="18.75" x14ac:dyDescent="0.3">
      <c r="A368" s="183"/>
      <c r="B368" s="183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  <c r="BW368" s="49"/>
      <c r="BX368" s="49"/>
      <c r="BY368" s="49"/>
      <c r="BZ368" s="49"/>
      <c r="CA368" s="49"/>
      <c r="CB368" s="49"/>
      <c r="CC368" s="49"/>
      <c r="CD368" s="49"/>
      <c r="CE368" s="49"/>
      <c r="CF368" s="49"/>
      <c r="CG368" s="49"/>
      <c r="CH368" s="49"/>
      <c r="CI368" s="49"/>
      <c r="CJ368" s="49"/>
      <c r="CK368" s="49"/>
      <c r="CL368" s="49"/>
      <c r="CM368" s="49"/>
      <c r="CN368" s="49"/>
      <c r="CO368" s="49"/>
      <c r="CP368" s="49"/>
      <c r="CQ368" s="49"/>
      <c r="CR368" s="49"/>
      <c r="CS368" s="49"/>
      <c r="CT368" s="49"/>
      <c r="CU368" s="49"/>
      <c r="CV368" s="49"/>
      <c r="CW368" s="49"/>
      <c r="CX368" s="49"/>
      <c r="CY368" s="49"/>
      <c r="CZ368" s="49"/>
      <c r="DA368" s="49"/>
      <c r="DB368" s="49"/>
      <c r="DC368" s="49"/>
      <c r="DD368" s="49"/>
      <c r="DE368" s="49"/>
      <c r="DF368" s="49"/>
      <c r="DG368" s="49"/>
      <c r="DH368" s="49"/>
      <c r="DI368" s="49"/>
      <c r="DJ368" s="49"/>
      <c r="DK368" s="49"/>
      <c r="DL368" s="49"/>
      <c r="DM368" s="49"/>
      <c r="DN368" s="49"/>
      <c r="DO368" s="49"/>
      <c r="DP368" s="49"/>
      <c r="DQ368" s="49"/>
    </row>
    <row r="369" spans="1:121" ht="18.75" x14ac:dyDescent="0.3">
      <c r="A369" s="183"/>
      <c r="B369" s="183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/>
      <c r="CC369" s="49"/>
      <c r="CD369" s="49"/>
      <c r="CE369" s="49"/>
      <c r="CF369" s="49"/>
      <c r="CG369" s="49"/>
      <c r="CH369" s="49"/>
      <c r="CI369" s="49"/>
      <c r="CJ369" s="49"/>
      <c r="CK369" s="49"/>
      <c r="CL369" s="49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  <c r="DF369" s="49"/>
      <c r="DG369" s="49"/>
      <c r="DH369" s="49"/>
      <c r="DI369" s="49"/>
      <c r="DJ369" s="49"/>
      <c r="DK369" s="49"/>
      <c r="DL369" s="49"/>
      <c r="DM369" s="49"/>
      <c r="DN369" s="49"/>
      <c r="DO369" s="49"/>
      <c r="DP369" s="49"/>
      <c r="DQ369" s="49"/>
    </row>
    <row r="370" spans="1:121" ht="18.75" x14ac:dyDescent="0.3">
      <c r="A370" s="183"/>
      <c r="B370" s="183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  <c r="CA370" s="49"/>
      <c r="CB370" s="49"/>
      <c r="CC370" s="49"/>
      <c r="CD370" s="49"/>
      <c r="CE370" s="49"/>
      <c r="CF370" s="49"/>
      <c r="CG370" s="49"/>
      <c r="CH370" s="49"/>
      <c r="CI370" s="49"/>
      <c r="CJ370" s="49"/>
      <c r="CK370" s="49"/>
      <c r="CL370" s="49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  <c r="DF370" s="49"/>
      <c r="DG370" s="49"/>
      <c r="DH370" s="49"/>
      <c r="DI370" s="49"/>
      <c r="DJ370" s="49"/>
      <c r="DK370" s="49"/>
      <c r="DL370" s="49"/>
      <c r="DM370" s="49"/>
      <c r="DN370" s="49"/>
      <c r="DO370" s="49"/>
      <c r="DP370" s="49"/>
      <c r="DQ370" s="49"/>
    </row>
    <row r="371" spans="1:121" ht="18.75" x14ac:dyDescent="0.3">
      <c r="A371" s="183"/>
      <c r="B371" s="183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  <c r="CA371" s="49"/>
      <c r="CB371" s="49"/>
      <c r="CC371" s="49"/>
      <c r="CD371" s="49"/>
      <c r="CE371" s="49"/>
      <c r="CF371" s="49"/>
      <c r="CG371" s="49"/>
      <c r="CH371" s="49"/>
      <c r="CI371" s="49"/>
      <c r="CJ371" s="49"/>
      <c r="CK371" s="49"/>
      <c r="CL371" s="49"/>
      <c r="CM371" s="49"/>
      <c r="CN371" s="49"/>
      <c r="CO371" s="49"/>
      <c r="CP371" s="49"/>
      <c r="CQ371" s="49"/>
      <c r="CR371" s="49"/>
      <c r="CS371" s="49"/>
      <c r="CT371" s="49"/>
      <c r="CU371" s="49"/>
      <c r="CV371" s="49"/>
      <c r="CW371" s="49"/>
      <c r="CX371" s="49"/>
      <c r="CY371" s="49"/>
      <c r="CZ371" s="49"/>
      <c r="DA371" s="49"/>
      <c r="DB371" s="49"/>
      <c r="DC371" s="49"/>
      <c r="DD371" s="49"/>
      <c r="DE371" s="49"/>
      <c r="DF371" s="49"/>
      <c r="DG371" s="49"/>
      <c r="DH371" s="49"/>
      <c r="DI371" s="49"/>
      <c r="DJ371" s="49"/>
      <c r="DK371" s="49"/>
      <c r="DL371" s="49"/>
      <c r="DM371" s="49"/>
      <c r="DN371" s="49"/>
      <c r="DO371" s="49"/>
      <c r="DP371" s="49"/>
      <c r="DQ371" s="49"/>
    </row>
    <row r="372" spans="1:121" ht="18.75" x14ac:dyDescent="0.3">
      <c r="A372" s="183"/>
      <c r="B372" s="183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  <c r="BW372" s="49"/>
      <c r="BX372" s="49"/>
      <c r="BY372" s="49"/>
      <c r="BZ372" s="49"/>
      <c r="CA372" s="49"/>
      <c r="CB372" s="49"/>
      <c r="CC372" s="49"/>
      <c r="CD372" s="49"/>
      <c r="CE372" s="49"/>
      <c r="CF372" s="49"/>
      <c r="CG372" s="49"/>
      <c r="CH372" s="49"/>
      <c r="CI372" s="49"/>
      <c r="CJ372" s="49"/>
      <c r="CK372" s="49"/>
      <c r="CL372" s="49"/>
      <c r="CM372" s="49"/>
      <c r="CN372" s="49"/>
      <c r="CO372" s="49"/>
      <c r="CP372" s="49"/>
      <c r="CQ372" s="49"/>
      <c r="CR372" s="49"/>
      <c r="CS372" s="49"/>
      <c r="CT372" s="49"/>
      <c r="CU372" s="49"/>
      <c r="CV372" s="49"/>
      <c r="CW372" s="49"/>
      <c r="CX372" s="49"/>
      <c r="CY372" s="49"/>
      <c r="CZ372" s="49"/>
      <c r="DA372" s="49"/>
      <c r="DB372" s="49"/>
      <c r="DC372" s="49"/>
      <c r="DD372" s="49"/>
      <c r="DE372" s="49"/>
      <c r="DF372" s="49"/>
      <c r="DG372" s="49"/>
      <c r="DH372" s="49"/>
      <c r="DI372" s="49"/>
      <c r="DJ372" s="49"/>
      <c r="DK372" s="49"/>
      <c r="DL372" s="49"/>
      <c r="DM372" s="49"/>
      <c r="DN372" s="49"/>
      <c r="DO372" s="49"/>
      <c r="DP372" s="49"/>
      <c r="DQ372" s="49"/>
    </row>
    <row r="373" spans="1:121" ht="18.75" x14ac:dyDescent="0.3">
      <c r="A373" s="183"/>
      <c r="B373" s="183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49"/>
      <c r="CA373" s="49"/>
      <c r="CB373" s="49"/>
      <c r="CC373" s="49"/>
      <c r="CD373" s="49"/>
      <c r="CE373" s="49"/>
      <c r="CF373" s="49"/>
      <c r="CG373" s="49"/>
      <c r="CH373" s="49"/>
      <c r="CI373" s="49"/>
      <c r="CJ373" s="49"/>
      <c r="CK373" s="49"/>
      <c r="CL373" s="49"/>
      <c r="CM373" s="49"/>
      <c r="CN373" s="49"/>
      <c r="CO373" s="49"/>
      <c r="CP373" s="49"/>
      <c r="CQ373" s="49"/>
      <c r="CR373" s="49"/>
      <c r="CS373" s="49"/>
      <c r="CT373" s="49"/>
      <c r="CU373" s="49"/>
      <c r="CV373" s="49"/>
      <c r="CW373" s="49"/>
      <c r="CX373" s="49"/>
      <c r="CY373" s="49"/>
      <c r="CZ373" s="49"/>
      <c r="DA373" s="49"/>
      <c r="DB373" s="49"/>
      <c r="DC373" s="49"/>
      <c r="DD373" s="49"/>
      <c r="DE373" s="49"/>
      <c r="DF373" s="49"/>
      <c r="DG373" s="49"/>
      <c r="DH373" s="49"/>
      <c r="DI373" s="49"/>
      <c r="DJ373" s="49"/>
      <c r="DK373" s="49"/>
      <c r="DL373" s="49"/>
      <c r="DM373" s="49"/>
      <c r="DN373" s="49"/>
      <c r="DO373" s="49"/>
      <c r="DP373" s="49"/>
      <c r="DQ373" s="49"/>
    </row>
    <row r="374" spans="1:121" ht="18.75" x14ac:dyDescent="0.3">
      <c r="A374" s="183"/>
      <c r="B374" s="183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49"/>
      <c r="CA374" s="49"/>
      <c r="CB374" s="49"/>
      <c r="CC374" s="49"/>
      <c r="CD374" s="49"/>
      <c r="CE374" s="49"/>
      <c r="CF374" s="49"/>
      <c r="CG374" s="49"/>
      <c r="CH374" s="49"/>
      <c r="CI374" s="49"/>
      <c r="CJ374" s="49"/>
      <c r="CK374" s="49"/>
      <c r="CL374" s="49"/>
      <c r="CM374" s="49"/>
      <c r="CN374" s="49"/>
      <c r="CO374" s="49"/>
      <c r="CP374" s="49"/>
      <c r="CQ374" s="49"/>
      <c r="CR374" s="49"/>
      <c r="CS374" s="49"/>
      <c r="CT374" s="49"/>
      <c r="CU374" s="49"/>
      <c r="CV374" s="49"/>
      <c r="CW374" s="49"/>
      <c r="CX374" s="49"/>
      <c r="CY374" s="49"/>
      <c r="CZ374" s="49"/>
      <c r="DA374" s="49"/>
      <c r="DB374" s="49"/>
      <c r="DC374" s="49"/>
      <c r="DD374" s="49"/>
      <c r="DE374" s="49"/>
      <c r="DF374" s="49"/>
      <c r="DG374" s="49"/>
      <c r="DH374" s="49"/>
      <c r="DI374" s="49"/>
      <c r="DJ374" s="49"/>
      <c r="DK374" s="49"/>
      <c r="DL374" s="49"/>
      <c r="DM374" s="49"/>
      <c r="DN374" s="49"/>
      <c r="DO374" s="49"/>
      <c r="DP374" s="49"/>
      <c r="DQ374" s="49"/>
    </row>
    <row r="375" spans="1:121" ht="18.75" x14ac:dyDescent="0.3">
      <c r="A375" s="183"/>
      <c r="B375" s="183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  <c r="DF375" s="49"/>
      <c r="DG375" s="49"/>
      <c r="DH375" s="49"/>
      <c r="DI375" s="49"/>
      <c r="DJ375" s="49"/>
      <c r="DK375" s="49"/>
      <c r="DL375" s="49"/>
      <c r="DM375" s="49"/>
      <c r="DN375" s="49"/>
      <c r="DO375" s="49"/>
      <c r="DP375" s="49"/>
      <c r="DQ375" s="49"/>
    </row>
    <row r="376" spans="1:121" ht="18.75" x14ac:dyDescent="0.3">
      <c r="A376" s="183"/>
      <c r="B376" s="183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</row>
    <row r="377" spans="1:121" ht="18.75" x14ac:dyDescent="0.3">
      <c r="A377" s="183"/>
      <c r="B377" s="183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  <c r="DM377" s="49"/>
      <c r="DN377" s="49"/>
      <c r="DO377" s="49"/>
      <c r="DP377" s="49"/>
      <c r="DQ377" s="49"/>
    </row>
    <row r="378" spans="1:121" ht="18.75" x14ac:dyDescent="0.3">
      <c r="A378" s="183"/>
      <c r="B378" s="183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  <c r="DF378" s="49"/>
      <c r="DG378" s="49"/>
      <c r="DH378" s="49"/>
      <c r="DI378" s="49"/>
      <c r="DJ378" s="49"/>
      <c r="DK378" s="49"/>
      <c r="DL378" s="49"/>
      <c r="DM378" s="49"/>
      <c r="DN378" s="49"/>
      <c r="DO378" s="49"/>
      <c r="DP378" s="49"/>
      <c r="DQ378" s="49"/>
    </row>
    <row r="379" spans="1:121" ht="18.75" x14ac:dyDescent="0.3">
      <c r="A379" s="183"/>
      <c r="B379" s="183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  <c r="DF379" s="49"/>
      <c r="DG379" s="49"/>
      <c r="DH379" s="49"/>
      <c r="DI379" s="49"/>
      <c r="DJ379" s="49"/>
      <c r="DK379" s="49"/>
      <c r="DL379" s="49"/>
      <c r="DM379" s="49"/>
      <c r="DN379" s="49"/>
      <c r="DO379" s="49"/>
      <c r="DP379" s="49"/>
      <c r="DQ379" s="49"/>
    </row>
    <row r="380" spans="1:121" ht="18.75" x14ac:dyDescent="0.3">
      <c r="A380" s="183"/>
      <c r="B380" s="183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  <c r="BW380" s="49"/>
      <c r="BX380" s="49"/>
      <c r="BY380" s="49"/>
      <c r="BZ380" s="49"/>
      <c r="CA380" s="49"/>
      <c r="CB380" s="49"/>
      <c r="CC380" s="49"/>
      <c r="CD380" s="49"/>
      <c r="CE380" s="49"/>
      <c r="CF380" s="49"/>
      <c r="CG380" s="49"/>
      <c r="CH380" s="49"/>
      <c r="CI380" s="49"/>
      <c r="CJ380" s="49"/>
      <c r="CK380" s="49"/>
      <c r="CL380" s="49"/>
      <c r="CM380" s="49"/>
      <c r="CN380" s="49"/>
      <c r="CO380" s="49"/>
      <c r="CP380" s="49"/>
      <c r="CQ380" s="49"/>
      <c r="CR380" s="49"/>
      <c r="CS380" s="49"/>
      <c r="CT380" s="49"/>
      <c r="CU380" s="49"/>
      <c r="CV380" s="49"/>
      <c r="CW380" s="49"/>
      <c r="CX380" s="49"/>
      <c r="CY380" s="49"/>
      <c r="CZ380" s="49"/>
      <c r="DA380" s="49"/>
      <c r="DB380" s="49"/>
      <c r="DC380" s="49"/>
      <c r="DD380" s="49"/>
      <c r="DE380" s="49"/>
      <c r="DF380" s="49"/>
      <c r="DG380" s="49"/>
      <c r="DH380" s="49"/>
      <c r="DI380" s="49"/>
      <c r="DJ380" s="49"/>
      <c r="DK380" s="49"/>
      <c r="DL380" s="49"/>
      <c r="DM380" s="49"/>
      <c r="DN380" s="49"/>
      <c r="DO380" s="49"/>
      <c r="DP380" s="49"/>
      <c r="DQ380" s="49"/>
    </row>
    <row r="381" spans="1:121" ht="18.75" x14ac:dyDescent="0.3">
      <c r="A381" s="183"/>
      <c r="B381" s="183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</row>
    <row r="382" spans="1:121" ht="18.75" x14ac:dyDescent="0.3">
      <c r="A382" s="183"/>
      <c r="B382" s="183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49"/>
      <c r="DI382" s="49"/>
      <c r="DJ382" s="49"/>
      <c r="DK382" s="49"/>
      <c r="DL382" s="49"/>
      <c r="DM382" s="49"/>
      <c r="DN382" s="49"/>
      <c r="DO382" s="49"/>
      <c r="DP382" s="49"/>
      <c r="DQ382" s="49"/>
    </row>
    <row r="383" spans="1:121" ht="18.75" x14ac:dyDescent="0.3">
      <c r="A383" s="183"/>
      <c r="B383" s="183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  <c r="DF383" s="49"/>
      <c r="DG383" s="49"/>
      <c r="DH383" s="49"/>
      <c r="DI383" s="49"/>
      <c r="DJ383" s="49"/>
      <c r="DK383" s="49"/>
      <c r="DL383" s="49"/>
      <c r="DM383" s="49"/>
      <c r="DN383" s="49"/>
      <c r="DO383" s="49"/>
      <c r="DP383" s="49"/>
      <c r="DQ383" s="49"/>
    </row>
    <row r="384" spans="1:121" ht="18.75" x14ac:dyDescent="0.3">
      <c r="A384" s="183"/>
      <c r="B384" s="183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  <c r="DF384" s="49"/>
      <c r="DG384" s="49"/>
      <c r="DH384" s="49"/>
      <c r="DI384" s="49"/>
      <c r="DJ384" s="49"/>
      <c r="DK384" s="49"/>
      <c r="DL384" s="49"/>
      <c r="DM384" s="49"/>
      <c r="DN384" s="49"/>
      <c r="DO384" s="49"/>
      <c r="DP384" s="49"/>
      <c r="DQ384" s="49"/>
    </row>
    <row r="385" spans="1:121" ht="18.75" x14ac:dyDescent="0.3">
      <c r="A385" s="183"/>
      <c r="B385" s="183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  <c r="DF385" s="49"/>
      <c r="DG385" s="49"/>
      <c r="DH385" s="49"/>
      <c r="DI385" s="49"/>
      <c r="DJ385" s="49"/>
      <c r="DK385" s="49"/>
      <c r="DL385" s="49"/>
      <c r="DM385" s="49"/>
      <c r="DN385" s="49"/>
      <c r="DO385" s="49"/>
      <c r="DP385" s="49"/>
      <c r="DQ385" s="49"/>
    </row>
    <row r="386" spans="1:121" ht="18.75" x14ac:dyDescent="0.3">
      <c r="A386" s="183"/>
      <c r="B386" s="183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</row>
    <row r="387" spans="1:121" ht="18.75" x14ac:dyDescent="0.3">
      <c r="A387" s="183"/>
      <c r="B387" s="183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  <c r="CH387" s="49"/>
      <c r="CI387" s="49"/>
      <c r="CJ387" s="49"/>
      <c r="CK387" s="49"/>
      <c r="CL387" s="49"/>
      <c r="CM387" s="49"/>
      <c r="CN387" s="49"/>
      <c r="CO387" s="49"/>
      <c r="CP387" s="49"/>
      <c r="CQ387" s="49"/>
      <c r="CR387" s="49"/>
      <c r="CS387" s="49"/>
      <c r="CT387" s="49"/>
      <c r="CU387" s="49"/>
      <c r="CV387" s="49"/>
      <c r="CW387" s="49"/>
      <c r="CX387" s="49"/>
      <c r="CY387" s="49"/>
      <c r="CZ387" s="49"/>
      <c r="DA387" s="49"/>
      <c r="DB387" s="49"/>
      <c r="DC387" s="49"/>
      <c r="DD387" s="49"/>
      <c r="DE387" s="49"/>
      <c r="DF387" s="49"/>
      <c r="DG387" s="49"/>
      <c r="DH387" s="49"/>
      <c r="DI387" s="49"/>
      <c r="DJ387" s="49"/>
      <c r="DK387" s="49"/>
      <c r="DL387" s="49"/>
      <c r="DM387" s="49"/>
      <c r="DN387" s="49"/>
      <c r="DO387" s="49"/>
      <c r="DP387" s="49"/>
      <c r="DQ387" s="49"/>
    </row>
    <row r="388" spans="1:121" ht="18.75" x14ac:dyDescent="0.3">
      <c r="A388" s="183"/>
      <c r="B388" s="183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</row>
    <row r="389" spans="1:121" ht="18.75" x14ac:dyDescent="0.3">
      <c r="A389" s="183"/>
      <c r="B389" s="183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</row>
    <row r="390" spans="1:121" ht="18.75" x14ac:dyDescent="0.3">
      <c r="A390" s="183"/>
      <c r="B390" s="183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</row>
    <row r="391" spans="1:121" ht="18.75" x14ac:dyDescent="0.3">
      <c r="A391" s="183"/>
      <c r="B391" s="183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  <c r="CR391" s="49"/>
      <c r="CS391" s="49"/>
      <c r="CT391" s="49"/>
      <c r="CU391" s="49"/>
      <c r="CV391" s="49"/>
      <c r="CW391" s="49"/>
      <c r="CX391" s="49"/>
      <c r="CY391" s="49"/>
      <c r="CZ391" s="49"/>
      <c r="DA391" s="49"/>
      <c r="DB391" s="49"/>
      <c r="DC391" s="49"/>
      <c r="DD391" s="49"/>
      <c r="DE391" s="49"/>
      <c r="DF391" s="49"/>
      <c r="DG391" s="49"/>
      <c r="DH391" s="49"/>
      <c r="DI391" s="49"/>
      <c r="DJ391" s="49"/>
      <c r="DK391" s="49"/>
      <c r="DL391" s="49"/>
      <c r="DM391" s="49"/>
      <c r="DN391" s="49"/>
      <c r="DO391" s="49"/>
      <c r="DP391" s="49"/>
      <c r="DQ391" s="49"/>
    </row>
    <row r="392" spans="1:121" ht="18.75" x14ac:dyDescent="0.3">
      <c r="A392" s="183"/>
      <c r="B392" s="183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</row>
    <row r="393" spans="1:121" ht="18.75" x14ac:dyDescent="0.3">
      <c r="A393" s="183"/>
      <c r="B393" s="183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</row>
    <row r="394" spans="1:121" ht="18.75" x14ac:dyDescent="0.3">
      <c r="A394" s="183"/>
      <c r="B394" s="183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</row>
    <row r="395" spans="1:121" ht="18.75" x14ac:dyDescent="0.3">
      <c r="A395" s="183"/>
      <c r="B395" s="183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</row>
    <row r="396" spans="1:121" ht="18.75" x14ac:dyDescent="0.3">
      <c r="A396" s="183"/>
      <c r="B396" s="183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</row>
    <row r="397" spans="1:121" ht="18.75" x14ac:dyDescent="0.3">
      <c r="A397" s="183"/>
      <c r="B397" s="183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</row>
    <row r="398" spans="1:121" ht="18.75" x14ac:dyDescent="0.3">
      <c r="A398" s="183"/>
      <c r="B398" s="183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</row>
    <row r="399" spans="1:121" ht="18.75" x14ac:dyDescent="0.3">
      <c r="A399" s="183"/>
      <c r="B399" s="183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</row>
    <row r="400" spans="1:121" ht="18.75" x14ac:dyDescent="0.3">
      <c r="A400" s="183"/>
      <c r="B400" s="183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</row>
    <row r="401" spans="1:121" ht="18.75" x14ac:dyDescent="0.3">
      <c r="A401" s="183"/>
      <c r="B401" s="183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49"/>
      <c r="CA401" s="49"/>
      <c r="CB401" s="49"/>
      <c r="CC401" s="49"/>
      <c r="CD401" s="49"/>
      <c r="CE401" s="49"/>
      <c r="CF401" s="49"/>
      <c r="CG401" s="49"/>
      <c r="CH401" s="49"/>
      <c r="CI401" s="49"/>
      <c r="CJ401" s="49"/>
      <c r="CK401" s="49"/>
      <c r="CL401" s="49"/>
      <c r="CM401" s="49"/>
      <c r="CN401" s="49"/>
      <c r="CO401" s="49"/>
      <c r="CP401" s="49"/>
      <c r="CQ401" s="49"/>
      <c r="CR401" s="49"/>
      <c r="CS401" s="49"/>
      <c r="CT401" s="49"/>
      <c r="CU401" s="49"/>
      <c r="CV401" s="49"/>
      <c r="CW401" s="49"/>
      <c r="CX401" s="49"/>
      <c r="CY401" s="49"/>
      <c r="CZ401" s="49"/>
      <c r="DA401" s="49"/>
      <c r="DB401" s="49"/>
      <c r="DC401" s="49"/>
      <c r="DD401" s="49"/>
      <c r="DE401" s="49"/>
      <c r="DF401" s="49"/>
      <c r="DG401" s="49"/>
      <c r="DH401" s="49"/>
      <c r="DI401" s="49"/>
      <c r="DJ401" s="49"/>
      <c r="DK401" s="49"/>
      <c r="DL401" s="49"/>
      <c r="DM401" s="49"/>
      <c r="DN401" s="49"/>
      <c r="DO401" s="49"/>
      <c r="DP401" s="49"/>
      <c r="DQ401" s="49"/>
    </row>
    <row r="402" spans="1:121" ht="18.75" x14ac:dyDescent="0.3">
      <c r="A402" s="183"/>
      <c r="B402" s="183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49"/>
      <c r="CA402" s="49"/>
      <c r="CB402" s="49"/>
      <c r="CC402" s="49"/>
      <c r="CD402" s="49"/>
      <c r="CE402" s="49"/>
      <c r="CF402" s="49"/>
      <c r="CG402" s="49"/>
      <c r="CH402" s="49"/>
      <c r="CI402" s="49"/>
      <c r="CJ402" s="49"/>
      <c r="CK402" s="49"/>
      <c r="CL402" s="49"/>
      <c r="CM402" s="49"/>
      <c r="CN402" s="49"/>
      <c r="CO402" s="49"/>
      <c r="CP402" s="49"/>
      <c r="CQ402" s="49"/>
      <c r="CR402" s="49"/>
      <c r="CS402" s="49"/>
      <c r="CT402" s="49"/>
      <c r="CU402" s="49"/>
      <c r="CV402" s="49"/>
      <c r="CW402" s="49"/>
      <c r="CX402" s="49"/>
      <c r="CY402" s="49"/>
      <c r="CZ402" s="49"/>
      <c r="DA402" s="49"/>
      <c r="DB402" s="49"/>
      <c r="DC402" s="49"/>
      <c r="DD402" s="49"/>
      <c r="DE402" s="49"/>
      <c r="DF402" s="49"/>
      <c r="DG402" s="49"/>
      <c r="DH402" s="49"/>
      <c r="DI402" s="49"/>
      <c r="DJ402" s="49"/>
      <c r="DK402" s="49"/>
      <c r="DL402" s="49"/>
      <c r="DM402" s="49"/>
      <c r="DN402" s="49"/>
      <c r="DO402" s="49"/>
      <c r="DP402" s="49"/>
      <c r="DQ402" s="49"/>
    </row>
    <row r="403" spans="1:121" ht="18.75" x14ac:dyDescent="0.3">
      <c r="A403" s="183"/>
      <c r="B403" s="183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</row>
    <row r="404" spans="1:121" ht="18.75" x14ac:dyDescent="0.3">
      <c r="A404" s="183"/>
      <c r="B404" s="183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</row>
    <row r="405" spans="1:121" ht="18.75" x14ac:dyDescent="0.3">
      <c r="A405" s="183"/>
      <c r="B405" s="183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</row>
    <row r="406" spans="1:121" ht="18.75" x14ac:dyDescent="0.3">
      <c r="A406" s="183"/>
      <c r="B406" s="183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</row>
    <row r="407" spans="1:121" ht="18.75" x14ac:dyDescent="0.3">
      <c r="A407" s="183"/>
      <c r="B407" s="183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49"/>
      <c r="CA407" s="49"/>
      <c r="CB407" s="49"/>
      <c r="CC407" s="49"/>
      <c r="CD407" s="49"/>
      <c r="CE407" s="49"/>
      <c r="CF407" s="49"/>
      <c r="CG407" s="49"/>
      <c r="CH407" s="49"/>
      <c r="CI407" s="49"/>
      <c r="CJ407" s="49"/>
      <c r="CK407" s="49"/>
      <c r="CL407" s="49"/>
      <c r="CM407" s="49"/>
      <c r="CN407" s="49"/>
      <c r="CO407" s="49"/>
      <c r="CP407" s="49"/>
      <c r="CQ407" s="49"/>
      <c r="CR407" s="49"/>
      <c r="CS407" s="49"/>
      <c r="CT407" s="49"/>
      <c r="CU407" s="49"/>
      <c r="CV407" s="49"/>
      <c r="CW407" s="49"/>
      <c r="CX407" s="49"/>
      <c r="CY407" s="49"/>
      <c r="CZ407" s="49"/>
      <c r="DA407" s="49"/>
      <c r="DB407" s="49"/>
      <c r="DC407" s="49"/>
      <c r="DD407" s="49"/>
      <c r="DE407" s="49"/>
      <c r="DF407" s="49"/>
      <c r="DG407" s="49"/>
      <c r="DH407" s="49"/>
      <c r="DI407" s="49"/>
      <c r="DJ407" s="49"/>
      <c r="DK407" s="49"/>
      <c r="DL407" s="49"/>
      <c r="DM407" s="49"/>
      <c r="DN407" s="49"/>
      <c r="DO407" s="49"/>
      <c r="DP407" s="49"/>
      <c r="DQ407" s="49"/>
    </row>
    <row r="408" spans="1:121" ht="18.75" x14ac:dyDescent="0.3">
      <c r="A408" s="183"/>
      <c r="B408" s="183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</row>
    <row r="409" spans="1:121" ht="18.75" x14ac:dyDescent="0.3">
      <c r="A409" s="183"/>
      <c r="B409" s="183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</row>
    <row r="410" spans="1:121" ht="18.75" x14ac:dyDescent="0.3">
      <c r="A410" s="183"/>
      <c r="B410" s="183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</row>
    <row r="411" spans="1:121" ht="18.75" x14ac:dyDescent="0.3">
      <c r="A411" s="183"/>
      <c r="B411" s="183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</row>
    <row r="412" spans="1:121" ht="18.75" x14ac:dyDescent="0.3">
      <c r="A412" s="183"/>
      <c r="B412" s="183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  <c r="BW412" s="49"/>
      <c r="BX412" s="49"/>
      <c r="BY412" s="49"/>
      <c r="BZ412" s="49"/>
      <c r="CA412" s="49"/>
      <c r="CB412" s="49"/>
      <c r="CC412" s="49"/>
      <c r="CD412" s="49"/>
      <c r="CE412" s="49"/>
      <c r="CF412" s="49"/>
      <c r="CG412" s="49"/>
      <c r="CH412" s="49"/>
      <c r="CI412" s="49"/>
      <c r="CJ412" s="49"/>
      <c r="CK412" s="49"/>
      <c r="CL412" s="49"/>
      <c r="CM412" s="49"/>
      <c r="CN412" s="49"/>
      <c r="CO412" s="49"/>
      <c r="CP412" s="49"/>
      <c r="CQ412" s="49"/>
      <c r="CR412" s="49"/>
      <c r="CS412" s="49"/>
      <c r="CT412" s="49"/>
      <c r="CU412" s="49"/>
      <c r="CV412" s="49"/>
      <c r="CW412" s="49"/>
      <c r="CX412" s="49"/>
      <c r="CY412" s="49"/>
      <c r="CZ412" s="49"/>
      <c r="DA412" s="49"/>
      <c r="DB412" s="49"/>
      <c r="DC412" s="49"/>
      <c r="DD412" s="49"/>
      <c r="DE412" s="49"/>
      <c r="DF412" s="49"/>
      <c r="DG412" s="49"/>
      <c r="DH412" s="49"/>
      <c r="DI412" s="49"/>
      <c r="DJ412" s="49"/>
      <c r="DK412" s="49"/>
      <c r="DL412" s="49"/>
      <c r="DM412" s="49"/>
      <c r="DN412" s="49"/>
      <c r="DO412" s="49"/>
      <c r="DP412" s="49"/>
      <c r="DQ412" s="49"/>
    </row>
    <row r="413" spans="1:121" ht="18.75" x14ac:dyDescent="0.3">
      <c r="A413" s="183"/>
      <c r="B413" s="183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</row>
    <row r="414" spans="1:121" ht="18.75" x14ac:dyDescent="0.3">
      <c r="A414" s="183"/>
      <c r="B414" s="183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  <c r="DF414" s="49"/>
      <c r="DG414" s="49"/>
      <c r="DH414" s="49"/>
      <c r="DI414" s="49"/>
      <c r="DJ414" s="49"/>
      <c r="DK414" s="49"/>
      <c r="DL414" s="49"/>
      <c r="DM414" s="49"/>
      <c r="DN414" s="49"/>
      <c r="DO414" s="49"/>
      <c r="DP414" s="49"/>
      <c r="DQ414" s="49"/>
    </row>
    <row r="415" spans="1:121" ht="18.75" x14ac:dyDescent="0.3">
      <c r="A415" s="183"/>
      <c r="B415" s="183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</row>
    <row r="416" spans="1:121" ht="18.75" x14ac:dyDescent="0.3">
      <c r="A416" s="183"/>
      <c r="B416" s="183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49"/>
      <c r="CA416" s="49"/>
      <c r="CB416" s="49"/>
      <c r="CC416" s="49"/>
      <c r="CD416" s="49"/>
      <c r="CE416" s="49"/>
      <c r="CF416" s="49"/>
      <c r="CG416" s="49"/>
      <c r="CH416" s="49"/>
      <c r="CI416" s="49"/>
      <c r="CJ416" s="49"/>
      <c r="CK416" s="49"/>
      <c r="CL416" s="49"/>
      <c r="CM416" s="49"/>
      <c r="CN416" s="49"/>
      <c r="CO416" s="49"/>
      <c r="CP416" s="49"/>
      <c r="CQ416" s="49"/>
      <c r="CR416" s="49"/>
      <c r="CS416" s="49"/>
      <c r="CT416" s="49"/>
      <c r="CU416" s="49"/>
      <c r="CV416" s="49"/>
      <c r="CW416" s="49"/>
      <c r="CX416" s="49"/>
      <c r="CY416" s="49"/>
      <c r="CZ416" s="49"/>
      <c r="DA416" s="49"/>
      <c r="DB416" s="49"/>
      <c r="DC416" s="49"/>
      <c r="DD416" s="49"/>
      <c r="DE416" s="49"/>
      <c r="DF416" s="49"/>
      <c r="DG416" s="49"/>
      <c r="DH416" s="49"/>
      <c r="DI416" s="49"/>
      <c r="DJ416" s="49"/>
      <c r="DK416" s="49"/>
      <c r="DL416" s="49"/>
      <c r="DM416" s="49"/>
      <c r="DN416" s="49"/>
      <c r="DO416" s="49"/>
      <c r="DP416" s="49"/>
      <c r="DQ416" s="49"/>
    </row>
    <row r="417" spans="1:121" ht="18.75" x14ac:dyDescent="0.3">
      <c r="A417" s="183"/>
      <c r="B417" s="183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  <c r="BW417" s="49"/>
      <c r="BX417" s="49"/>
      <c r="BY417" s="49"/>
      <c r="BZ417" s="49"/>
      <c r="CA417" s="49"/>
      <c r="CB417" s="49"/>
      <c r="CC417" s="49"/>
      <c r="CD417" s="49"/>
      <c r="CE417" s="49"/>
      <c r="CF417" s="49"/>
      <c r="CG417" s="49"/>
      <c r="CH417" s="49"/>
      <c r="CI417" s="49"/>
      <c r="CJ417" s="49"/>
      <c r="CK417" s="49"/>
      <c r="CL417" s="49"/>
      <c r="CM417" s="49"/>
      <c r="CN417" s="49"/>
      <c r="CO417" s="49"/>
      <c r="CP417" s="49"/>
      <c r="CQ417" s="49"/>
      <c r="CR417" s="49"/>
      <c r="CS417" s="49"/>
      <c r="CT417" s="49"/>
      <c r="CU417" s="49"/>
      <c r="CV417" s="49"/>
      <c r="CW417" s="49"/>
      <c r="CX417" s="49"/>
      <c r="CY417" s="49"/>
      <c r="CZ417" s="49"/>
      <c r="DA417" s="49"/>
      <c r="DB417" s="49"/>
      <c r="DC417" s="49"/>
      <c r="DD417" s="49"/>
      <c r="DE417" s="49"/>
      <c r="DF417" s="49"/>
      <c r="DG417" s="49"/>
      <c r="DH417" s="49"/>
      <c r="DI417" s="49"/>
      <c r="DJ417" s="49"/>
      <c r="DK417" s="49"/>
      <c r="DL417" s="49"/>
      <c r="DM417" s="49"/>
      <c r="DN417" s="49"/>
      <c r="DO417" s="49"/>
      <c r="DP417" s="49"/>
      <c r="DQ417" s="49"/>
    </row>
    <row r="418" spans="1:121" ht="18.75" x14ac:dyDescent="0.3">
      <c r="A418" s="183"/>
      <c r="B418" s="183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49"/>
      <c r="CA418" s="49"/>
      <c r="CB418" s="49"/>
      <c r="CC418" s="49"/>
      <c r="CD418" s="49"/>
      <c r="CE418" s="49"/>
      <c r="CF418" s="49"/>
      <c r="CG418" s="49"/>
      <c r="CH418" s="49"/>
      <c r="CI418" s="49"/>
      <c r="CJ418" s="49"/>
      <c r="CK418" s="49"/>
      <c r="CL418" s="49"/>
      <c r="CM418" s="49"/>
      <c r="CN418" s="49"/>
      <c r="CO418" s="49"/>
      <c r="CP418" s="49"/>
      <c r="CQ418" s="49"/>
      <c r="CR418" s="49"/>
      <c r="CS418" s="49"/>
      <c r="CT418" s="49"/>
      <c r="CU418" s="49"/>
      <c r="CV418" s="49"/>
      <c r="CW418" s="49"/>
      <c r="CX418" s="49"/>
      <c r="CY418" s="49"/>
      <c r="CZ418" s="49"/>
      <c r="DA418" s="49"/>
      <c r="DB418" s="49"/>
      <c r="DC418" s="49"/>
      <c r="DD418" s="49"/>
      <c r="DE418" s="49"/>
      <c r="DF418" s="49"/>
      <c r="DG418" s="49"/>
      <c r="DH418" s="49"/>
      <c r="DI418" s="49"/>
      <c r="DJ418" s="49"/>
      <c r="DK418" s="49"/>
      <c r="DL418" s="49"/>
      <c r="DM418" s="49"/>
      <c r="DN418" s="49"/>
      <c r="DO418" s="49"/>
      <c r="DP418" s="49"/>
      <c r="DQ418" s="49"/>
    </row>
    <row r="419" spans="1:121" ht="18.75" x14ac:dyDescent="0.3">
      <c r="A419" s="183"/>
      <c r="B419" s="183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  <c r="BW419" s="49"/>
      <c r="BX419" s="49"/>
      <c r="BY419" s="49"/>
      <c r="BZ419" s="49"/>
      <c r="CA419" s="49"/>
      <c r="CB419" s="49"/>
      <c r="CC419" s="49"/>
      <c r="CD419" s="49"/>
      <c r="CE419" s="49"/>
      <c r="CF419" s="49"/>
      <c r="CG419" s="49"/>
      <c r="CH419" s="49"/>
      <c r="CI419" s="49"/>
      <c r="CJ419" s="49"/>
      <c r="CK419" s="49"/>
      <c r="CL419" s="49"/>
      <c r="CM419" s="49"/>
      <c r="CN419" s="49"/>
      <c r="CO419" s="49"/>
      <c r="CP419" s="49"/>
      <c r="CQ419" s="49"/>
      <c r="CR419" s="49"/>
      <c r="CS419" s="49"/>
      <c r="CT419" s="49"/>
      <c r="CU419" s="49"/>
      <c r="CV419" s="49"/>
      <c r="CW419" s="49"/>
      <c r="CX419" s="49"/>
      <c r="CY419" s="49"/>
      <c r="CZ419" s="49"/>
      <c r="DA419" s="49"/>
      <c r="DB419" s="49"/>
      <c r="DC419" s="49"/>
      <c r="DD419" s="49"/>
      <c r="DE419" s="49"/>
      <c r="DF419" s="49"/>
      <c r="DG419" s="49"/>
      <c r="DH419" s="49"/>
      <c r="DI419" s="49"/>
      <c r="DJ419" s="49"/>
      <c r="DK419" s="49"/>
      <c r="DL419" s="49"/>
      <c r="DM419" s="49"/>
      <c r="DN419" s="49"/>
      <c r="DO419" s="49"/>
      <c r="DP419" s="49"/>
      <c r="DQ419" s="49"/>
    </row>
    <row r="420" spans="1:121" ht="18.75" x14ac:dyDescent="0.3">
      <c r="A420" s="183"/>
      <c r="B420" s="183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49"/>
      <c r="CA420" s="49"/>
      <c r="CB420" s="49"/>
      <c r="CC420" s="49"/>
      <c r="CD420" s="49"/>
      <c r="CE420" s="49"/>
      <c r="CF420" s="49"/>
      <c r="CG420" s="49"/>
      <c r="CH420" s="49"/>
      <c r="CI420" s="49"/>
      <c r="CJ420" s="49"/>
      <c r="CK420" s="49"/>
      <c r="CL420" s="49"/>
      <c r="CM420" s="49"/>
      <c r="CN420" s="49"/>
      <c r="CO420" s="49"/>
      <c r="CP420" s="49"/>
      <c r="CQ420" s="49"/>
      <c r="CR420" s="49"/>
      <c r="CS420" s="49"/>
      <c r="CT420" s="49"/>
      <c r="CU420" s="49"/>
      <c r="CV420" s="49"/>
      <c r="CW420" s="49"/>
      <c r="CX420" s="49"/>
      <c r="CY420" s="49"/>
      <c r="CZ420" s="49"/>
      <c r="DA420" s="49"/>
      <c r="DB420" s="49"/>
      <c r="DC420" s="49"/>
      <c r="DD420" s="49"/>
      <c r="DE420" s="49"/>
      <c r="DF420" s="49"/>
      <c r="DG420" s="49"/>
      <c r="DH420" s="49"/>
      <c r="DI420" s="49"/>
      <c r="DJ420" s="49"/>
      <c r="DK420" s="49"/>
      <c r="DL420" s="49"/>
      <c r="DM420" s="49"/>
      <c r="DN420" s="49"/>
      <c r="DO420" s="49"/>
      <c r="DP420" s="49"/>
      <c r="DQ420" s="49"/>
    </row>
    <row r="421" spans="1:121" ht="18.75" x14ac:dyDescent="0.3">
      <c r="A421" s="183"/>
      <c r="B421" s="183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49"/>
      <c r="CA421" s="49"/>
      <c r="CB421" s="49"/>
      <c r="CC421" s="49"/>
      <c r="CD421" s="49"/>
      <c r="CE421" s="49"/>
      <c r="CF421" s="49"/>
      <c r="CG421" s="49"/>
      <c r="CH421" s="49"/>
      <c r="CI421" s="49"/>
      <c r="CJ421" s="49"/>
      <c r="CK421" s="49"/>
      <c r="CL421" s="49"/>
      <c r="CM421" s="49"/>
      <c r="CN421" s="49"/>
      <c r="CO421" s="49"/>
      <c r="CP421" s="49"/>
      <c r="CQ421" s="49"/>
      <c r="CR421" s="49"/>
      <c r="CS421" s="49"/>
      <c r="CT421" s="49"/>
      <c r="CU421" s="49"/>
      <c r="CV421" s="49"/>
      <c r="CW421" s="49"/>
      <c r="CX421" s="49"/>
      <c r="CY421" s="49"/>
      <c r="CZ421" s="49"/>
      <c r="DA421" s="49"/>
      <c r="DB421" s="49"/>
      <c r="DC421" s="49"/>
      <c r="DD421" s="49"/>
      <c r="DE421" s="49"/>
      <c r="DF421" s="49"/>
      <c r="DG421" s="49"/>
      <c r="DH421" s="49"/>
      <c r="DI421" s="49"/>
      <c r="DJ421" s="49"/>
      <c r="DK421" s="49"/>
      <c r="DL421" s="49"/>
      <c r="DM421" s="49"/>
      <c r="DN421" s="49"/>
      <c r="DO421" s="49"/>
      <c r="DP421" s="49"/>
      <c r="DQ421" s="49"/>
    </row>
    <row r="422" spans="1:121" ht="18.75" x14ac:dyDescent="0.3">
      <c r="A422" s="183"/>
      <c r="B422" s="183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  <c r="DF422" s="49"/>
      <c r="DG422" s="49"/>
      <c r="DH422" s="49"/>
      <c r="DI422" s="49"/>
      <c r="DJ422" s="49"/>
      <c r="DK422" s="49"/>
      <c r="DL422" s="49"/>
      <c r="DM422" s="49"/>
      <c r="DN422" s="49"/>
      <c r="DO422" s="49"/>
      <c r="DP422" s="49"/>
      <c r="DQ422" s="49"/>
    </row>
    <row r="423" spans="1:121" ht="18.75" x14ac:dyDescent="0.3">
      <c r="A423" s="183"/>
      <c r="B423" s="183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  <c r="DF423" s="49"/>
      <c r="DG423" s="49"/>
      <c r="DH423" s="49"/>
      <c r="DI423" s="49"/>
      <c r="DJ423" s="49"/>
      <c r="DK423" s="49"/>
      <c r="DL423" s="49"/>
      <c r="DM423" s="49"/>
      <c r="DN423" s="49"/>
      <c r="DO423" s="49"/>
      <c r="DP423" s="49"/>
      <c r="DQ423" s="49"/>
    </row>
    <row r="424" spans="1:121" ht="18.75" x14ac:dyDescent="0.3">
      <c r="A424" s="183"/>
      <c r="B424" s="183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  <c r="DF424" s="49"/>
      <c r="DG424" s="49"/>
      <c r="DH424" s="49"/>
      <c r="DI424" s="49"/>
      <c r="DJ424" s="49"/>
      <c r="DK424" s="49"/>
      <c r="DL424" s="49"/>
      <c r="DM424" s="49"/>
      <c r="DN424" s="49"/>
      <c r="DO424" s="49"/>
      <c r="DP424" s="49"/>
      <c r="DQ424" s="49"/>
    </row>
    <row r="425" spans="1:121" ht="18.75" x14ac:dyDescent="0.3">
      <c r="A425" s="183"/>
      <c r="B425" s="183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</row>
    <row r="426" spans="1:121" ht="18.75" x14ac:dyDescent="0.3">
      <c r="A426" s="183"/>
      <c r="B426" s="183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</row>
    <row r="427" spans="1:121" ht="18.75" x14ac:dyDescent="0.3">
      <c r="A427" s="183"/>
      <c r="B427" s="183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</row>
    <row r="428" spans="1:121" ht="18.75" x14ac:dyDescent="0.3">
      <c r="A428" s="183"/>
      <c r="B428" s="183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</row>
    <row r="429" spans="1:121" ht="18.75" x14ac:dyDescent="0.3">
      <c r="A429" s="183"/>
      <c r="B429" s="183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</row>
    <row r="430" spans="1:121" ht="18.75" x14ac:dyDescent="0.3">
      <c r="A430" s="183"/>
      <c r="B430" s="183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  <c r="DF430" s="49"/>
      <c r="DG430" s="49"/>
      <c r="DH430" s="49"/>
      <c r="DI430" s="49"/>
      <c r="DJ430" s="49"/>
      <c r="DK430" s="49"/>
      <c r="DL430" s="49"/>
      <c r="DM430" s="49"/>
      <c r="DN430" s="49"/>
      <c r="DO430" s="49"/>
      <c r="DP430" s="49"/>
      <c r="DQ430" s="49"/>
    </row>
    <row r="431" spans="1:121" ht="18.75" x14ac:dyDescent="0.3">
      <c r="A431" s="183"/>
      <c r="B431" s="183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  <c r="BW431" s="49"/>
      <c r="BX431" s="49"/>
      <c r="BY431" s="49"/>
      <c r="BZ431" s="49"/>
      <c r="CA431" s="49"/>
      <c r="CB431" s="49"/>
      <c r="CC431" s="49"/>
      <c r="CD431" s="49"/>
      <c r="CE431" s="49"/>
      <c r="CF431" s="49"/>
      <c r="CG431" s="49"/>
      <c r="CH431" s="49"/>
      <c r="CI431" s="49"/>
      <c r="CJ431" s="49"/>
      <c r="CK431" s="49"/>
      <c r="CL431" s="49"/>
      <c r="CM431" s="49"/>
      <c r="CN431" s="49"/>
      <c r="CO431" s="49"/>
      <c r="CP431" s="49"/>
      <c r="CQ431" s="49"/>
      <c r="CR431" s="49"/>
      <c r="CS431" s="49"/>
      <c r="CT431" s="49"/>
      <c r="CU431" s="49"/>
      <c r="CV431" s="49"/>
      <c r="CW431" s="49"/>
      <c r="CX431" s="49"/>
      <c r="CY431" s="49"/>
      <c r="CZ431" s="49"/>
      <c r="DA431" s="49"/>
      <c r="DB431" s="49"/>
      <c r="DC431" s="49"/>
      <c r="DD431" s="49"/>
      <c r="DE431" s="49"/>
      <c r="DF431" s="49"/>
      <c r="DG431" s="49"/>
      <c r="DH431" s="49"/>
      <c r="DI431" s="49"/>
      <c r="DJ431" s="49"/>
      <c r="DK431" s="49"/>
      <c r="DL431" s="49"/>
      <c r="DM431" s="49"/>
      <c r="DN431" s="49"/>
      <c r="DO431" s="49"/>
      <c r="DP431" s="49"/>
      <c r="DQ431" s="49"/>
    </row>
    <row r="432" spans="1:121" ht="18.75" x14ac:dyDescent="0.3">
      <c r="A432" s="183"/>
      <c r="B432" s="183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  <c r="BW432" s="49"/>
      <c r="BX432" s="49"/>
      <c r="BY432" s="49"/>
      <c r="BZ432" s="49"/>
      <c r="CA432" s="49"/>
      <c r="CB432" s="49"/>
      <c r="CC432" s="49"/>
      <c r="CD432" s="49"/>
      <c r="CE432" s="49"/>
      <c r="CF432" s="49"/>
      <c r="CG432" s="49"/>
      <c r="CH432" s="49"/>
      <c r="CI432" s="49"/>
      <c r="CJ432" s="49"/>
      <c r="CK432" s="49"/>
      <c r="CL432" s="49"/>
      <c r="CM432" s="49"/>
      <c r="CN432" s="49"/>
      <c r="CO432" s="49"/>
      <c r="CP432" s="49"/>
      <c r="CQ432" s="49"/>
      <c r="CR432" s="49"/>
      <c r="CS432" s="49"/>
      <c r="CT432" s="49"/>
      <c r="CU432" s="49"/>
      <c r="CV432" s="49"/>
      <c r="CW432" s="49"/>
      <c r="CX432" s="49"/>
      <c r="CY432" s="49"/>
      <c r="CZ432" s="49"/>
      <c r="DA432" s="49"/>
      <c r="DB432" s="49"/>
      <c r="DC432" s="49"/>
      <c r="DD432" s="49"/>
      <c r="DE432" s="49"/>
      <c r="DF432" s="49"/>
      <c r="DG432" s="49"/>
      <c r="DH432" s="49"/>
      <c r="DI432" s="49"/>
      <c r="DJ432" s="49"/>
      <c r="DK432" s="49"/>
      <c r="DL432" s="49"/>
      <c r="DM432" s="49"/>
      <c r="DN432" s="49"/>
      <c r="DO432" s="49"/>
      <c r="DP432" s="49"/>
      <c r="DQ432" s="49"/>
    </row>
    <row r="433" spans="1:121" ht="18.75" x14ac:dyDescent="0.3">
      <c r="A433" s="183"/>
      <c r="B433" s="183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  <c r="BW433" s="49"/>
      <c r="BX433" s="49"/>
      <c r="BY433" s="49"/>
      <c r="BZ433" s="49"/>
      <c r="CA433" s="49"/>
      <c r="CB433" s="49"/>
      <c r="CC433" s="49"/>
      <c r="CD433" s="49"/>
      <c r="CE433" s="49"/>
      <c r="CF433" s="49"/>
      <c r="CG433" s="49"/>
      <c r="CH433" s="49"/>
      <c r="CI433" s="49"/>
      <c r="CJ433" s="49"/>
      <c r="CK433" s="49"/>
      <c r="CL433" s="49"/>
      <c r="CM433" s="49"/>
      <c r="CN433" s="49"/>
      <c r="CO433" s="49"/>
      <c r="CP433" s="49"/>
      <c r="CQ433" s="49"/>
      <c r="CR433" s="49"/>
      <c r="CS433" s="49"/>
      <c r="CT433" s="49"/>
      <c r="CU433" s="49"/>
      <c r="CV433" s="49"/>
      <c r="CW433" s="49"/>
      <c r="CX433" s="49"/>
      <c r="CY433" s="49"/>
      <c r="CZ433" s="49"/>
      <c r="DA433" s="49"/>
      <c r="DB433" s="49"/>
      <c r="DC433" s="49"/>
      <c r="DD433" s="49"/>
      <c r="DE433" s="49"/>
      <c r="DF433" s="49"/>
      <c r="DG433" s="49"/>
      <c r="DH433" s="49"/>
      <c r="DI433" s="49"/>
      <c r="DJ433" s="49"/>
      <c r="DK433" s="49"/>
      <c r="DL433" s="49"/>
      <c r="DM433" s="49"/>
      <c r="DN433" s="49"/>
      <c r="DO433" s="49"/>
      <c r="DP433" s="49"/>
      <c r="DQ433" s="49"/>
    </row>
    <row r="434" spans="1:121" ht="18.75" x14ac:dyDescent="0.3">
      <c r="A434" s="183"/>
      <c r="B434" s="183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49"/>
      <c r="CA434" s="49"/>
      <c r="CB434" s="49"/>
      <c r="CC434" s="49"/>
      <c r="CD434" s="49"/>
      <c r="CE434" s="49"/>
      <c r="CF434" s="49"/>
      <c r="CG434" s="49"/>
      <c r="CH434" s="49"/>
      <c r="CI434" s="49"/>
      <c r="CJ434" s="49"/>
      <c r="CK434" s="49"/>
      <c r="CL434" s="49"/>
      <c r="CM434" s="49"/>
      <c r="CN434" s="49"/>
      <c r="CO434" s="49"/>
      <c r="CP434" s="49"/>
      <c r="CQ434" s="49"/>
      <c r="CR434" s="49"/>
      <c r="CS434" s="49"/>
      <c r="CT434" s="49"/>
      <c r="CU434" s="49"/>
      <c r="CV434" s="49"/>
      <c r="CW434" s="49"/>
      <c r="CX434" s="49"/>
      <c r="CY434" s="49"/>
      <c r="CZ434" s="49"/>
      <c r="DA434" s="49"/>
      <c r="DB434" s="49"/>
      <c r="DC434" s="49"/>
      <c r="DD434" s="49"/>
      <c r="DE434" s="49"/>
      <c r="DF434" s="49"/>
      <c r="DG434" s="49"/>
      <c r="DH434" s="49"/>
      <c r="DI434" s="49"/>
      <c r="DJ434" s="49"/>
      <c r="DK434" s="49"/>
      <c r="DL434" s="49"/>
      <c r="DM434" s="49"/>
      <c r="DN434" s="49"/>
      <c r="DO434" s="49"/>
      <c r="DP434" s="49"/>
      <c r="DQ434" s="49"/>
    </row>
    <row r="435" spans="1:121" ht="18.75" x14ac:dyDescent="0.3">
      <c r="A435" s="183"/>
      <c r="B435" s="183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49"/>
      <c r="CA435" s="49"/>
      <c r="CB435" s="49"/>
      <c r="CC435" s="49"/>
      <c r="CD435" s="49"/>
      <c r="CE435" s="49"/>
      <c r="CF435" s="49"/>
      <c r="CG435" s="49"/>
      <c r="CH435" s="49"/>
      <c r="CI435" s="49"/>
      <c r="CJ435" s="49"/>
      <c r="CK435" s="49"/>
      <c r="CL435" s="49"/>
      <c r="CM435" s="49"/>
      <c r="CN435" s="49"/>
      <c r="CO435" s="49"/>
      <c r="CP435" s="49"/>
      <c r="CQ435" s="49"/>
      <c r="CR435" s="49"/>
      <c r="CS435" s="49"/>
      <c r="CT435" s="49"/>
      <c r="CU435" s="49"/>
      <c r="CV435" s="49"/>
      <c r="CW435" s="49"/>
      <c r="CX435" s="49"/>
      <c r="CY435" s="49"/>
      <c r="CZ435" s="49"/>
      <c r="DA435" s="49"/>
      <c r="DB435" s="49"/>
      <c r="DC435" s="49"/>
      <c r="DD435" s="49"/>
      <c r="DE435" s="49"/>
      <c r="DF435" s="49"/>
      <c r="DG435" s="49"/>
      <c r="DH435" s="49"/>
      <c r="DI435" s="49"/>
      <c r="DJ435" s="49"/>
      <c r="DK435" s="49"/>
      <c r="DL435" s="49"/>
      <c r="DM435" s="49"/>
      <c r="DN435" s="49"/>
      <c r="DO435" s="49"/>
      <c r="DP435" s="49"/>
      <c r="DQ435" s="49"/>
    </row>
    <row r="436" spans="1:121" ht="18.75" x14ac:dyDescent="0.3">
      <c r="A436" s="183"/>
      <c r="B436" s="183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49"/>
      <c r="CA436" s="49"/>
      <c r="CB436" s="49"/>
      <c r="CC436" s="49"/>
      <c r="CD436" s="49"/>
      <c r="CE436" s="49"/>
      <c r="CF436" s="49"/>
      <c r="CG436" s="49"/>
      <c r="CH436" s="49"/>
      <c r="CI436" s="49"/>
      <c r="CJ436" s="49"/>
      <c r="CK436" s="49"/>
      <c r="CL436" s="49"/>
      <c r="CM436" s="49"/>
      <c r="CN436" s="49"/>
      <c r="CO436" s="49"/>
      <c r="CP436" s="49"/>
      <c r="CQ436" s="49"/>
      <c r="CR436" s="49"/>
      <c r="CS436" s="49"/>
      <c r="CT436" s="49"/>
      <c r="CU436" s="49"/>
      <c r="CV436" s="49"/>
      <c r="CW436" s="49"/>
      <c r="CX436" s="49"/>
      <c r="CY436" s="49"/>
      <c r="CZ436" s="49"/>
      <c r="DA436" s="49"/>
      <c r="DB436" s="49"/>
      <c r="DC436" s="49"/>
      <c r="DD436" s="49"/>
      <c r="DE436" s="49"/>
      <c r="DF436" s="49"/>
      <c r="DG436" s="49"/>
      <c r="DH436" s="49"/>
      <c r="DI436" s="49"/>
      <c r="DJ436" s="49"/>
      <c r="DK436" s="49"/>
      <c r="DL436" s="49"/>
      <c r="DM436" s="49"/>
      <c r="DN436" s="49"/>
      <c r="DO436" s="49"/>
      <c r="DP436" s="49"/>
      <c r="DQ436" s="49"/>
    </row>
    <row r="437" spans="1:121" ht="18.75" x14ac:dyDescent="0.3">
      <c r="A437" s="183"/>
      <c r="B437" s="183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  <c r="BW437" s="49"/>
      <c r="BX437" s="49"/>
      <c r="BY437" s="49"/>
      <c r="BZ437" s="49"/>
      <c r="CA437" s="49"/>
      <c r="CB437" s="49"/>
      <c r="CC437" s="49"/>
      <c r="CD437" s="49"/>
      <c r="CE437" s="49"/>
      <c r="CF437" s="49"/>
      <c r="CG437" s="49"/>
      <c r="CH437" s="49"/>
      <c r="CI437" s="49"/>
      <c r="CJ437" s="49"/>
      <c r="CK437" s="49"/>
      <c r="CL437" s="49"/>
      <c r="CM437" s="49"/>
      <c r="CN437" s="49"/>
      <c r="CO437" s="49"/>
      <c r="CP437" s="49"/>
      <c r="CQ437" s="49"/>
      <c r="CR437" s="49"/>
      <c r="CS437" s="49"/>
      <c r="CT437" s="49"/>
      <c r="CU437" s="49"/>
      <c r="CV437" s="49"/>
      <c r="CW437" s="49"/>
      <c r="CX437" s="49"/>
      <c r="CY437" s="49"/>
      <c r="CZ437" s="49"/>
      <c r="DA437" s="49"/>
      <c r="DB437" s="49"/>
      <c r="DC437" s="49"/>
      <c r="DD437" s="49"/>
      <c r="DE437" s="49"/>
      <c r="DF437" s="49"/>
      <c r="DG437" s="49"/>
      <c r="DH437" s="49"/>
      <c r="DI437" s="49"/>
      <c r="DJ437" s="49"/>
      <c r="DK437" s="49"/>
      <c r="DL437" s="49"/>
      <c r="DM437" s="49"/>
      <c r="DN437" s="49"/>
      <c r="DO437" s="49"/>
      <c r="DP437" s="49"/>
      <c r="DQ437" s="49"/>
    </row>
    <row r="438" spans="1:121" ht="18.75" x14ac:dyDescent="0.3">
      <c r="A438" s="183"/>
      <c r="B438" s="183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  <c r="BW438" s="49"/>
      <c r="BX438" s="49"/>
      <c r="BY438" s="49"/>
      <c r="BZ438" s="49"/>
      <c r="CA438" s="49"/>
      <c r="CB438" s="49"/>
      <c r="CC438" s="49"/>
      <c r="CD438" s="49"/>
      <c r="CE438" s="49"/>
      <c r="CF438" s="49"/>
      <c r="CG438" s="49"/>
      <c r="CH438" s="49"/>
      <c r="CI438" s="49"/>
      <c r="CJ438" s="49"/>
      <c r="CK438" s="49"/>
      <c r="CL438" s="49"/>
      <c r="CM438" s="49"/>
      <c r="CN438" s="49"/>
      <c r="CO438" s="49"/>
      <c r="CP438" s="49"/>
      <c r="CQ438" s="49"/>
      <c r="CR438" s="49"/>
      <c r="CS438" s="49"/>
      <c r="CT438" s="49"/>
      <c r="CU438" s="49"/>
      <c r="CV438" s="49"/>
      <c r="CW438" s="49"/>
      <c r="CX438" s="49"/>
      <c r="CY438" s="49"/>
      <c r="CZ438" s="49"/>
      <c r="DA438" s="49"/>
      <c r="DB438" s="49"/>
      <c r="DC438" s="49"/>
      <c r="DD438" s="49"/>
      <c r="DE438" s="49"/>
      <c r="DF438" s="49"/>
      <c r="DG438" s="49"/>
      <c r="DH438" s="49"/>
      <c r="DI438" s="49"/>
      <c r="DJ438" s="49"/>
      <c r="DK438" s="49"/>
      <c r="DL438" s="49"/>
      <c r="DM438" s="49"/>
      <c r="DN438" s="49"/>
      <c r="DO438" s="49"/>
      <c r="DP438" s="49"/>
      <c r="DQ438" s="49"/>
    </row>
    <row r="439" spans="1:121" ht="18.75" x14ac:dyDescent="0.3">
      <c r="A439" s="183"/>
      <c r="B439" s="183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49"/>
      <c r="CA439" s="49"/>
      <c r="CB439" s="49"/>
      <c r="CC439" s="49"/>
      <c r="CD439" s="49"/>
      <c r="CE439" s="49"/>
      <c r="CF439" s="49"/>
      <c r="CG439" s="49"/>
      <c r="CH439" s="49"/>
      <c r="CI439" s="49"/>
      <c r="CJ439" s="49"/>
      <c r="CK439" s="49"/>
      <c r="CL439" s="49"/>
      <c r="CM439" s="49"/>
      <c r="CN439" s="49"/>
      <c r="CO439" s="49"/>
      <c r="CP439" s="49"/>
      <c r="CQ439" s="49"/>
      <c r="CR439" s="49"/>
      <c r="CS439" s="49"/>
      <c r="CT439" s="49"/>
      <c r="CU439" s="49"/>
      <c r="CV439" s="49"/>
      <c r="CW439" s="49"/>
      <c r="CX439" s="49"/>
      <c r="CY439" s="49"/>
      <c r="CZ439" s="49"/>
      <c r="DA439" s="49"/>
      <c r="DB439" s="49"/>
      <c r="DC439" s="49"/>
      <c r="DD439" s="49"/>
      <c r="DE439" s="49"/>
      <c r="DF439" s="49"/>
      <c r="DG439" s="49"/>
      <c r="DH439" s="49"/>
      <c r="DI439" s="49"/>
      <c r="DJ439" s="49"/>
      <c r="DK439" s="49"/>
      <c r="DL439" s="49"/>
      <c r="DM439" s="49"/>
      <c r="DN439" s="49"/>
      <c r="DO439" s="49"/>
      <c r="DP439" s="49"/>
      <c r="DQ439" s="49"/>
    </row>
    <row r="440" spans="1:121" ht="18.75" x14ac:dyDescent="0.3">
      <c r="A440" s="183"/>
      <c r="B440" s="183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  <c r="BW440" s="49"/>
      <c r="BX440" s="49"/>
      <c r="BY440" s="49"/>
      <c r="BZ440" s="49"/>
      <c r="CA440" s="49"/>
      <c r="CB440" s="49"/>
      <c r="CC440" s="49"/>
      <c r="CD440" s="49"/>
      <c r="CE440" s="49"/>
      <c r="CF440" s="49"/>
      <c r="CG440" s="49"/>
      <c r="CH440" s="49"/>
      <c r="CI440" s="49"/>
      <c r="CJ440" s="49"/>
      <c r="CK440" s="49"/>
      <c r="CL440" s="49"/>
      <c r="CM440" s="49"/>
      <c r="CN440" s="49"/>
      <c r="CO440" s="49"/>
      <c r="CP440" s="49"/>
      <c r="CQ440" s="49"/>
      <c r="CR440" s="49"/>
      <c r="CS440" s="49"/>
      <c r="CT440" s="49"/>
      <c r="CU440" s="49"/>
      <c r="CV440" s="49"/>
      <c r="CW440" s="49"/>
      <c r="CX440" s="49"/>
      <c r="CY440" s="49"/>
      <c r="CZ440" s="49"/>
      <c r="DA440" s="49"/>
      <c r="DB440" s="49"/>
      <c r="DC440" s="49"/>
      <c r="DD440" s="49"/>
      <c r="DE440" s="49"/>
      <c r="DF440" s="49"/>
      <c r="DG440" s="49"/>
      <c r="DH440" s="49"/>
      <c r="DI440" s="49"/>
      <c r="DJ440" s="49"/>
      <c r="DK440" s="49"/>
      <c r="DL440" s="49"/>
      <c r="DM440" s="49"/>
      <c r="DN440" s="49"/>
      <c r="DO440" s="49"/>
      <c r="DP440" s="49"/>
      <c r="DQ440" s="49"/>
    </row>
    <row r="441" spans="1:121" ht="18.75" x14ac:dyDescent="0.3">
      <c r="A441" s="183"/>
      <c r="B441" s="183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  <c r="BW441" s="49"/>
      <c r="BX441" s="49"/>
      <c r="BY441" s="49"/>
      <c r="BZ441" s="49"/>
      <c r="CA441" s="49"/>
      <c r="CB441" s="49"/>
      <c r="CC441" s="49"/>
      <c r="CD441" s="49"/>
      <c r="CE441" s="49"/>
      <c r="CF441" s="49"/>
      <c r="CG441" s="49"/>
      <c r="CH441" s="49"/>
      <c r="CI441" s="49"/>
      <c r="CJ441" s="49"/>
      <c r="CK441" s="49"/>
      <c r="CL441" s="49"/>
      <c r="CM441" s="49"/>
      <c r="CN441" s="49"/>
      <c r="CO441" s="49"/>
      <c r="CP441" s="49"/>
      <c r="CQ441" s="49"/>
      <c r="CR441" s="49"/>
      <c r="CS441" s="49"/>
      <c r="CT441" s="49"/>
      <c r="CU441" s="49"/>
      <c r="CV441" s="49"/>
      <c r="CW441" s="49"/>
      <c r="CX441" s="49"/>
      <c r="CY441" s="49"/>
      <c r="CZ441" s="49"/>
      <c r="DA441" s="49"/>
      <c r="DB441" s="49"/>
      <c r="DC441" s="49"/>
      <c r="DD441" s="49"/>
      <c r="DE441" s="49"/>
      <c r="DF441" s="49"/>
      <c r="DG441" s="49"/>
      <c r="DH441" s="49"/>
      <c r="DI441" s="49"/>
      <c r="DJ441" s="49"/>
      <c r="DK441" s="49"/>
      <c r="DL441" s="49"/>
      <c r="DM441" s="49"/>
      <c r="DN441" s="49"/>
      <c r="DO441" s="49"/>
      <c r="DP441" s="49"/>
      <c r="DQ441" s="49"/>
    </row>
    <row r="442" spans="1:121" ht="18.75" x14ac:dyDescent="0.3">
      <c r="A442" s="183"/>
      <c r="B442" s="183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  <c r="BW442" s="49"/>
      <c r="BX442" s="49"/>
      <c r="BY442" s="49"/>
      <c r="BZ442" s="49"/>
      <c r="CA442" s="49"/>
      <c r="CB442" s="49"/>
      <c r="CC442" s="49"/>
      <c r="CD442" s="49"/>
      <c r="CE442" s="49"/>
      <c r="CF442" s="49"/>
      <c r="CG442" s="49"/>
      <c r="CH442" s="49"/>
      <c r="CI442" s="49"/>
      <c r="CJ442" s="49"/>
      <c r="CK442" s="49"/>
      <c r="CL442" s="49"/>
      <c r="CM442" s="49"/>
      <c r="CN442" s="49"/>
      <c r="CO442" s="49"/>
      <c r="CP442" s="49"/>
      <c r="CQ442" s="49"/>
      <c r="CR442" s="49"/>
      <c r="CS442" s="49"/>
      <c r="CT442" s="49"/>
      <c r="CU442" s="49"/>
      <c r="CV442" s="49"/>
      <c r="CW442" s="49"/>
      <c r="CX442" s="49"/>
      <c r="CY442" s="49"/>
      <c r="CZ442" s="49"/>
      <c r="DA442" s="49"/>
      <c r="DB442" s="49"/>
      <c r="DC442" s="49"/>
      <c r="DD442" s="49"/>
      <c r="DE442" s="49"/>
      <c r="DF442" s="49"/>
      <c r="DG442" s="49"/>
      <c r="DH442" s="49"/>
      <c r="DI442" s="49"/>
      <c r="DJ442" s="49"/>
      <c r="DK442" s="49"/>
      <c r="DL442" s="49"/>
      <c r="DM442" s="49"/>
      <c r="DN442" s="49"/>
      <c r="DO442" s="49"/>
      <c r="DP442" s="49"/>
      <c r="DQ442" s="49"/>
    </row>
    <row r="443" spans="1:121" ht="18.75" x14ac:dyDescent="0.3">
      <c r="A443" s="183"/>
      <c r="B443" s="183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  <c r="DF443" s="49"/>
      <c r="DG443" s="49"/>
      <c r="DH443" s="49"/>
      <c r="DI443" s="49"/>
      <c r="DJ443" s="49"/>
      <c r="DK443" s="49"/>
      <c r="DL443" s="49"/>
      <c r="DM443" s="49"/>
      <c r="DN443" s="49"/>
      <c r="DO443" s="49"/>
      <c r="DP443" s="49"/>
      <c r="DQ443" s="49"/>
    </row>
    <row r="444" spans="1:121" ht="18.75" x14ac:dyDescent="0.3">
      <c r="A444" s="183"/>
      <c r="B444" s="183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  <c r="DF444" s="49"/>
      <c r="DG444" s="49"/>
      <c r="DH444" s="49"/>
      <c r="DI444" s="49"/>
      <c r="DJ444" s="49"/>
      <c r="DK444" s="49"/>
      <c r="DL444" s="49"/>
      <c r="DM444" s="49"/>
      <c r="DN444" s="49"/>
      <c r="DO444" s="49"/>
      <c r="DP444" s="49"/>
      <c r="DQ444" s="49"/>
    </row>
    <row r="445" spans="1:121" ht="18.75" x14ac:dyDescent="0.3">
      <c r="A445" s="183"/>
      <c r="B445" s="183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  <c r="BW445" s="49"/>
      <c r="BX445" s="49"/>
      <c r="BY445" s="49"/>
      <c r="BZ445" s="49"/>
      <c r="CA445" s="49"/>
      <c r="CB445" s="49"/>
      <c r="CC445" s="49"/>
      <c r="CD445" s="49"/>
      <c r="CE445" s="49"/>
      <c r="CF445" s="49"/>
      <c r="CG445" s="49"/>
      <c r="CH445" s="49"/>
      <c r="CI445" s="49"/>
      <c r="CJ445" s="49"/>
      <c r="CK445" s="49"/>
      <c r="CL445" s="49"/>
      <c r="CM445" s="49"/>
      <c r="CN445" s="49"/>
      <c r="CO445" s="49"/>
      <c r="CP445" s="49"/>
      <c r="CQ445" s="49"/>
      <c r="CR445" s="49"/>
      <c r="CS445" s="49"/>
      <c r="CT445" s="49"/>
      <c r="CU445" s="49"/>
      <c r="CV445" s="49"/>
      <c r="CW445" s="49"/>
      <c r="CX445" s="49"/>
      <c r="CY445" s="49"/>
      <c r="CZ445" s="49"/>
      <c r="DA445" s="49"/>
      <c r="DB445" s="49"/>
      <c r="DC445" s="49"/>
      <c r="DD445" s="49"/>
      <c r="DE445" s="49"/>
      <c r="DF445" s="49"/>
      <c r="DG445" s="49"/>
      <c r="DH445" s="49"/>
      <c r="DI445" s="49"/>
      <c r="DJ445" s="49"/>
      <c r="DK445" s="49"/>
      <c r="DL445" s="49"/>
      <c r="DM445" s="49"/>
      <c r="DN445" s="49"/>
      <c r="DO445" s="49"/>
      <c r="DP445" s="49"/>
      <c r="DQ445" s="49"/>
    </row>
    <row r="446" spans="1:121" ht="18.75" x14ac:dyDescent="0.3">
      <c r="A446" s="183"/>
      <c r="B446" s="183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  <c r="DF446" s="49"/>
      <c r="DG446" s="49"/>
      <c r="DH446" s="49"/>
      <c r="DI446" s="49"/>
      <c r="DJ446" s="49"/>
      <c r="DK446" s="49"/>
      <c r="DL446" s="49"/>
      <c r="DM446" s="49"/>
      <c r="DN446" s="49"/>
      <c r="DO446" s="49"/>
      <c r="DP446" s="49"/>
      <c r="DQ446" s="49"/>
    </row>
    <row r="447" spans="1:121" ht="18.75" x14ac:dyDescent="0.3">
      <c r="A447" s="183"/>
      <c r="B447" s="183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  <c r="DF447" s="49"/>
      <c r="DG447" s="49"/>
      <c r="DH447" s="49"/>
      <c r="DI447" s="49"/>
      <c r="DJ447" s="49"/>
      <c r="DK447" s="49"/>
      <c r="DL447" s="49"/>
      <c r="DM447" s="49"/>
      <c r="DN447" s="49"/>
      <c r="DO447" s="49"/>
      <c r="DP447" s="49"/>
      <c r="DQ447" s="49"/>
    </row>
    <row r="448" spans="1:121" ht="18.75" x14ac:dyDescent="0.3">
      <c r="A448" s="183"/>
      <c r="B448" s="183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  <c r="BW448" s="49"/>
      <c r="BX448" s="49"/>
      <c r="BY448" s="49"/>
      <c r="BZ448" s="49"/>
      <c r="CA448" s="49"/>
      <c r="CB448" s="49"/>
      <c r="CC448" s="49"/>
      <c r="CD448" s="49"/>
      <c r="CE448" s="49"/>
      <c r="CF448" s="49"/>
      <c r="CG448" s="49"/>
      <c r="CH448" s="49"/>
      <c r="CI448" s="49"/>
      <c r="CJ448" s="49"/>
      <c r="CK448" s="49"/>
      <c r="CL448" s="49"/>
      <c r="CM448" s="49"/>
      <c r="CN448" s="49"/>
      <c r="CO448" s="49"/>
      <c r="CP448" s="49"/>
      <c r="CQ448" s="49"/>
      <c r="CR448" s="49"/>
      <c r="CS448" s="49"/>
      <c r="CT448" s="49"/>
      <c r="CU448" s="49"/>
      <c r="CV448" s="49"/>
      <c r="CW448" s="49"/>
      <c r="CX448" s="49"/>
      <c r="CY448" s="49"/>
      <c r="CZ448" s="49"/>
      <c r="DA448" s="49"/>
      <c r="DB448" s="49"/>
      <c r="DC448" s="49"/>
      <c r="DD448" s="49"/>
      <c r="DE448" s="49"/>
      <c r="DF448" s="49"/>
      <c r="DG448" s="49"/>
      <c r="DH448" s="49"/>
      <c r="DI448" s="49"/>
      <c r="DJ448" s="49"/>
      <c r="DK448" s="49"/>
      <c r="DL448" s="49"/>
      <c r="DM448" s="49"/>
      <c r="DN448" s="49"/>
      <c r="DO448" s="49"/>
      <c r="DP448" s="49"/>
      <c r="DQ448" s="49"/>
    </row>
    <row r="449" spans="1:121" ht="18.75" x14ac:dyDescent="0.3">
      <c r="A449" s="183"/>
      <c r="B449" s="183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  <c r="BW449" s="49"/>
      <c r="BX449" s="49"/>
      <c r="BY449" s="49"/>
      <c r="BZ449" s="49"/>
      <c r="CA449" s="49"/>
      <c r="CB449" s="49"/>
      <c r="CC449" s="49"/>
      <c r="CD449" s="49"/>
      <c r="CE449" s="49"/>
      <c r="CF449" s="49"/>
      <c r="CG449" s="49"/>
      <c r="CH449" s="49"/>
      <c r="CI449" s="49"/>
      <c r="CJ449" s="49"/>
      <c r="CK449" s="49"/>
      <c r="CL449" s="49"/>
      <c r="CM449" s="49"/>
      <c r="CN449" s="49"/>
      <c r="CO449" s="49"/>
      <c r="CP449" s="49"/>
      <c r="CQ449" s="49"/>
      <c r="CR449" s="49"/>
      <c r="CS449" s="49"/>
      <c r="CT449" s="49"/>
      <c r="CU449" s="49"/>
      <c r="CV449" s="49"/>
      <c r="CW449" s="49"/>
      <c r="CX449" s="49"/>
      <c r="CY449" s="49"/>
      <c r="CZ449" s="49"/>
      <c r="DA449" s="49"/>
      <c r="DB449" s="49"/>
      <c r="DC449" s="49"/>
      <c r="DD449" s="49"/>
      <c r="DE449" s="49"/>
      <c r="DF449" s="49"/>
      <c r="DG449" s="49"/>
      <c r="DH449" s="49"/>
      <c r="DI449" s="49"/>
      <c r="DJ449" s="49"/>
      <c r="DK449" s="49"/>
      <c r="DL449" s="49"/>
      <c r="DM449" s="49"/>
      <c r="DN449" s="49"/>
      <c r="DO449" s="49"/>
      <c r="DP449" s="49"/>
      <c r="DQ449" s="49"/>
    </row>
    <row r="450" spans="1:121" ht="18.75" x14ac:dyDescent="0.3">
      <c r="A450" s="183"/>
      <c r="B450" s="183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  <c r="BW450" s="49"/>
      <c r="BX450" s="49"/>
      <c r="BY450" s="49"/>
      <c r="BZ450" s="49"/>
      <c r="CA450" s="49"/>
      <c r="CB450" s="49"/>
      <c r="CC450" s="49"/>
      <c r="CD450" s="49"/>
      <c r="CE450" s="49"/>
      <c r="CF450" s="49"/>
      <c r="CG450" s="49"/>
      <c r="CH450" s="49"/>
      <c r="CI450" s="49"/>
      <c r="CJ450" s="49"/>
      <c r="CK450" s="49"/>
      <c r="CL450" s="49"/>
      <c r="CM450" s="49"/>
      <c r="CN450" s="49"/>
      <c r="CO450" s="49"/>
      <c r="CP450" s="49"/>
      <c r="CQ450" s="49"/>
      <c r="CR450" s="49"/>
      <c r="CS450" s="49"/>
      <c r="CT450" s="49"/>
      <c r="CU450" s="49"/>
      <c r="CV450" s="49"/>
      <c r="CW450" s="49"/>
      <c r="CX450" s="49"/>
      <c r="CY450" s="49"/>
      <c r="CZ450" s="49"/>
      <c r="DA450" s="49"/>
      <c r="DB450" s="49"/>
      <c r="DC450" s="49"/>
      <c r="DD450" s="49"/>
      <c r="DE450" s="49"/>
      <c r="DF450" s="49"/>
      <c r="DG450" s="49"/>
      <c r="DH450" s="49"/>
      <c r="DI450" s="49"/>
      <c r="DJ450" s="49"/>
      <c r="DK450" s="49"/>
      <c r="DL450" s="49"/>
      <c r="DM450" s="49"/>
      <c r="DN450" s="49"/>
      <c r="DO450" s="49"/>
      <c r="DP450" s="49"/>
      <c r="DQ450" s="49"/>
    </row>
    <row r="451" spans="1:121" ht="18.75" x14ac:dyDescent="0.3">
      <c r="A451" s="183"/>
      <c r="B451" s="183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  <c r="BW451" s="49"/>
      <c r="BX451" s="49"/>
      <c r="BY451" s="49"/>
      <c r="BZ451" s="49"/>
      <c r="CA451" s="49"/>
      <c r="CB451" s="49"/>
      <c r="CC451" s="49"/>
      <c r="CD451" s="49"/>
      <c r="CE451" s="49"/>
      <c r="CF451" s="49"/>
      <c r="CG451" s="49"/>
      <c r="CH451" s="49"/>
      <c r="CI451" s="49"/>
      <c r="CJ451" s="49"/>
      <c r="CK451" s="49"/>
      <c r="CL451" s="49"/>
      <c r="CM451" s="49"/>
      <c r="CN451" s="49"/>
      <c r="CO451" s="49"/>
      <c r="CP451" s="49"/>
      <c r="CQ451" s="49"/>
      <c r="CR451" s="49"/>
      <c r="CS451" s="49"/>
      <c r="CT451" s="49"/>
      <c r="CU451" s="49"/>
      <c r="CV451" s="49"/>
      <c r="CW451" s="49"/>
      <c r="CX451" s="49"/>
      <c r="CY451" s="49"/>
      <c r="CZ451" s="49"/>
      <c r="DA451" s="49"/>
      <c r="DB451" s="49"/>
      <c r="DC451" s="49"/>
      <c r="DD451" s="49"/>
      <c r="DE451" s="49"/>
      <c r="DF451" s="49"/>
      <c r="DG451" s="49"/>
      <c r="DH451" s="49"/>
      <c r="DI451" s="49"/>
      <c r="DJ451" s="49"/>
      <c r="DK451" s="49"/>
      <c r="DL451" s="49"/>
      <c r="DM451" s="49"/>
      <c r="DN451" s="49"/>
      <c r="DO451" s="49"/>
      <c r="DP451" s="49"/>
      <c r="DQ451" s="49"/>
    </row>
    <row r="452" spans="1:121" ht="18.75" x14ac:dyDescent="0.3">
      <c r="A452" s="183"/>
      <c r="B452" s="183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  <c r="BW452" s="49"/>
      <c r="BX452" s="49"/>
      <c r="BY452" s="49"/>
      <c r="BZ452" s="49"/>
      <c r="CA452" s="49"/>
      <c r="CB452" s="49"/>
      <c r="CC452" s="49"/>
      <c r="CD452" s="49"/>
      <c r="CE452" s="49"/>
      <c r="CF452" s="49"/>
      <c r="CG452" s="49"/>
      <c r="CH452" s="49"/>
      <c r="CI452" s="49"/>
      <c r="CJ452" s="49"/>
      <c r="CK452" s="49"/>
      <c r="CL452" s="49"/>
      <c r="CM452" s="49"/>
      <c r="CN452" s="49"/>
      <c r="CO452" s="49"/>
      <c r="CP452" s="49"/>
      <c r="CQ452" s="49"/>
      <c r="CR452" s="49"/>
      <c r="CS452" s="49"/>
      <c r="CT452" s="49"/>
      <c r="CU452" s="49"/>
      <c r="CV452" s="49"/>
      <c r="CW452" s="49"/>
      <c r="CX452" s="49"/>
      <c r="CY452" s="49"/>
      <c r="CZ452" s="49"/>
      <c r="DA452" s="49"/>
      <c r="DB452" s="49"/>
      <c r="DC452" s="49"/>
      <c r="DD452" s="49"/>
      <c r="DE452" s="49"/>
      <c r="DF452" s="49"/>
      <c r="DG452" s="49"/>
      <c r="DH452" s="49"/>
      <c r="DI452" s="49"/>
      <c r="DJ452" s="49"/>
      <c r="DK452" s="49"/>
      <c r="DL452" s="49"/>
      <c r="DM452" s="49"/>
      <c r="DN452" s="49"/>
      <c r="DO452" s="49"/>
      <c r="DP452" s="49"/>
      <c r="DQ452" s="49"/>
    </row>
    <row r="453" spans="1:121" ht="18.75" x14ac:dyDescent="0.3">
      <c r="A453" s="183"/>
      <c r="B453" s="183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49"/>
      <c r="CA453" s="49"/>
      <c r="CB453" s="49"/>
      <c r="CC453" s="49"/>
      <c r="CD453" s="49"/>
      <c r="CE453" s="49"/>
      <c r="CF453" s="49"/>
      <c r="CG453" s="49"/>
      <c r="CH453" s="49"/>
      <c r="CI453" s="49"/>
      <c r="CJ453" s="49"/>
      <c r="CK453" s="49"/>
      <c r="CL453" s="49"/>
      <c r="CM453" s="49"/>
      <c r="CN453" s="49"/>
      <c r="CO453" s="49"/>
      <c r="CP453" s="49"/>
      <c r="CQ453" s="49"/>
      <c r="CR453" s="49"/>
      <c r="CS453" s="49"/>
      <c r="CT453" s="49"/>
      <c r="CU453" s="49"/>
      <c r="CV453" s="49"/>
      <c r="CW453" s="49"/>
      <c r="CX453" s="49"/>
      <c r="CY453" s="49"/>
      <c r="CZ453" s="49"/>
      <c r="DA453" s="49"/>
      <c r="DB453" s="49"/>
      <c r="DC453" s="49"/>
      <c r="DD453" s="49"/>
      <c r="DE453" s="49"/>
      <c r="DF453" s="49"/>
      <c r="DG453" s="49"/>
      <c r="DH453" s="49"/>
      <c r="DI453" s="49"/>
      <c r="DJ453" s="49"/>
      <c r="DK453" s="49"/>
      <c r="DL453" s="49"/>
      <c r="DM453" s="49"/>
      <c r="DN453" s="49"/>
      <c r="DO453" s="49"/>
      <c r="DP453" s="49"/>
      <c r="DQ453" s="49"/>
    </row>
    <row r="454" spans="1:121" ht="18.75" x14ac:dyDescent="0.3">
      <c r="A454" s="183"/>
      <c r="B454" s="183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  <c r="BW454" s="49"/>
      <c r="BX454" s="49"/>
      <c r="BY454" s="49"/>
      <c r="BZ454" s="49"/>
      <c r="CA454" s="49"/>
      <c r="CB454" s="49"/>
      <c r="CC454" s="49"/>
      <c r="CD454" s="49"/>
      <c r="CE454" s="49"/>
      <c r="CF454" s="49"/>
      <c r="CG454" s="49"/>
      <c r="CH454" s="49"/>
      <c r="CI454" s="49"/>
      <c r="CJ454" s="49"/>
      <c r="CK454" s="49"/>
      <c r="CL454" s="49"/>
      <c r="CM454" s="49"/>
      <c r="CN454" s="49"/>
      <c r="CO454" s="49"/>
      <c r="CP454" s="49"/>
      <c r="CQ454" s="49"/>
      <c r="CR454" s="49"/>
      <c r="CS454" s="49"/>
      <c r="CT454" s="49"/>
      <c r="CU454" s="49"/>
      <c r="CV454" s="49"/>
      <c r="CW454" s="49"/>
      <c r="CX454" s="49"/>
      <c r="CY454" s="49"/>
      <c r="CZ454" s="49"/>
      <c r="DA454" s="49"/>
      <c r="DB454" s="49"/>
      <c r="DC454" s="49"/>
      <c r="DD454" s="49"/>
      <c r="DE454" s="49"/>
      <c r="DF454" s="49"/>
      <c r="DG454" s="49"/>
      <c r="DH454" s="49"/>
      <c r="DI454" s="49"/>
      <c r="DJ454" s="49"/>
      <c r="DK454" s="49"/>
      <c r="DL454" s="49"/>
      <c r="DM454" s="49"/>
      <c r="DN454" s="49"/>
      <c r="DO454" s="49"/>
      <c r="DP454" s="49"/>
      <c r="DQ454" s="49"/>
    </row>
    <row r="455" spans="1:121" ht="18.75" x14ac:dyDescent="0.3">
      <c r="A455" s="183"/>
      <c r="B455" s="183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  <c r="BW455" s="49"/>
      <c r="BX455" s="49"/>
      <c r="BY455" s="49"/>
      <c r="BZ455" s="49"/>
      <c r="CA455" s="49"/>
      <c r="CB455" s="49"/>
      <c r="CC455" s="49"/>
      <c r="CD455" s="49"/>
      <c r="CE455" s="49"/>
      <c r="CF455" s="49"/>
      <c r="CG455" s="49"/>
      <c r="CH455" s="49"/>
      <c r="CI455" s="49"/>
      <c r="CJ455" s="49"/>
      <c r="CK455" s="49"/>
      <c r="CL455" s="49"/>
      <c r="CM455" s="49"/>
      <c r="CN455" s="49"/>
      <c r="CO455" s="49"/>
      <c r="CP455" s="49"/>
      <c r="CQ455" s="49"/>
      <c r="CR455" s="49"/>
      <c r="CS455" s="49"/>
      <c r="CT455" s="49"/>
      <c r="CU455" s="49"/>
      <c r="CV455" s="49"/>
      <c r="CW455" s="49"/>
      <c r="CX455" s="49"/>
      <c r="CY455" s="49"/>
      <c r="CZ455" s="49"/>
      <c r="DA455" s="49"/>
      <c r="DB455" s="49"/>
      <c r="DC455" s="49"/>
      <c r="DD455" s="49"/>
      <c r="DE455" s="49"/>
      <c r="DF455" s="49"/>
      <c r="DG455" s="49"/>
      <c r="DH455" s="49"/>
      <c r="DI455" s="49"/>
      <c r="DJ455" s="49"/>
      <c r="DK455" s="49"/>
      <c r="DL455" s="49"/>
      <c r="DM455" s="49"/>
      <c r="DN455" s="49"/>
      <c r="DO455" s="49"/>
      <c r="DP455" s="49"/>
      <c r="DQ455" s="49"/>
    </row>
    <row r="456" spans="1:121" ht="18.75" x14ac:dyDescent="0.3">
      <c r="A456" s="183"/>
      <c r="B456" s="183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49"/>
      <c r="CA456" s="49"/>
      <c r="CB456" s="49"/>
      <c r="CC456" s="49"/>
      <c r="CD456" s="49"/>
      <c r="CE456" s="49"/>
      <c r="CF456" s="49"/>
      <c r="CG456" s="49"/>
      <c r="CH456" s="49"/>
      <c r="CI456" s="49"/>
      <c r="CJ456" s="49"/>
      <c r="CK456" s="49"/>
      <c r="CL456" s="49"/>
      <c r="CM456" s="49"/>
      <c r="CN456" s="49"/>
      <c r="CO456" s="49"/>
      <c r="CP456" s="49"/>
      <c r="CQ456" s="49"/>
      <c r="CR456" s="49"/>
      <c r="CS456" s="49"/>
      <c r="CT456" s="49"/>
      <c r="CU456" s="49"/>
      <c r="CV456" s="49"/>
      <c r="CW456" s="49"/>
      <c r="CX456" s="49"/>
      <c r="CY456" s="49"/>
      <c r="CZ456" s="49"/>
      <c r="DA456" s="49"/>
      <c r="DB456" s="49"/>
      <c r="DC456" s="49"/>
      <c r="DD456" s="49"/>
      <c r="DE456" s="49"/>
      <c r="DF456" s="49"/>
      <c r="DG456" s="49"/>
      <c r="DH456" s="49"/>
      <c r="DI456" s="49"/>
      <c r="DJ456" s="49"/>
      <c r="DK456" s="49"/>
      <c r="DL456" s="49"/>
      <c r="DM456" s="49"/>
      <c r="DN456" s="49"/>
      <c r="DO456" s="49"/>
      <c r="DP456" s="49"/>
      <c r="DQ456" s="49"/>
    </row>
    <row r="457" spans="1:121" ht="18.75" x14ac:dyDescent="0.3">
      <c r="A457" s="183"/>
      <c r="B457" s="183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  <c r="CA457" s="49"/>
      <c r="CB457" s="49"/>
      <c r="CC457" s="49"/>
      <c r="CD457" s="49"/>
      <c r="CE457" s="49"/>
      <c r="CF457" s="49"/>
      <c r="CG457" s="49"/>
      <c r="CH457" s="49"/>
      <c r="CI457" s="49"/>
      <c r="CJ457" s="49"/>
      <c r="CK457" s="49"/>
      <c r="CL457" s="49"/>
      <c r="CM457" s="49"/>
      <c r="CN457" s="49"/>
      <c r="CO457" s="49"/>
      <c r="CP457" s="49"/>
      <c r="CQ457" s="49"/>
      <c r="CR457" s="49"/>
      <c r="CS457" s="49"/>
      <c r="CT457" s="49"/>
      <c r="CU457" s="49"/>
      <c r="CV457" s="49"/>
      <c r="CW457" s="49"/>
      <c r="CX457" s="49"/>
      <c r="CY457" s="49"/>
      <c r="CZ457" s="49"/>
      <c r="DA457" s="49"/>
      <c r="DB457" s="49"/>
      <c r="DC457" s="49"/>
      <c r="DD457" s="49"/>
      <c r="DE457" s="49"/>
      <c r="DF457" s="49"/>
      <c r="DG457" s="49"/>
      <c r="DH457" s="49"/>
      <c r="DI457" s="49"/>
      <c r="DJ457" s="49"/>
      <c r="DK457" s="49"/>
      <c r="DL457" s="49"/>
      <c r="DM457" s="49"/>
      <c r="DN457" s="49"/>
      <c r="DO457" s="49"/>
      <c r="DP457" s="49"/>
      <c r="DQ457" s="49"/>
    </row>
    <row r="458" spans="1:121" ht="18.75" x14ac:dyDescent="0.3">
      <c r="A458" s="183"/>
      <c r="B458" s="183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49"/>
      <c r="CA458" s="49"/>
      <c r="CB458" s="49"/>
      <c r="CC458" s="49"/>
      <c r="CD458" s="49"/>
      <c r="CE458" s="49"/>
      <c r="CF458" s="49"/>
      <c r="CG458" s="49"/>
      <c r="CH458" s="49"/>
      <c r="CI458" s="49"/>
      <c r="CJ458" s="49"/>
      <c r="CK458" s="49"/>
      <c r="CL458" s="49"/>
      <c r="CM458" s="49"/>
      <c r="CN458" s="49"/>
      <c r="CO458" s="49"/>
      <c r="CP458" s="49"/>
      <c r="CQ458" s="49"/>
      <c r="CR458" s="49"/>
      <c r="CS458" s="49"/>
      <c r="CT458" s="49"/>
      <c r="CU458" s="49"/>
      <c r="CV458" s="49"/>
      <c r="CW458" s="49"/>
      <c r="CX458" s="49"/>
      <c r="CY458" s="49"/>
      <c r="CZ458" s="49"/>
      <c r="DA458" s="49"/>
      <c r="DB458" s="49"/>
      <c r="DC458" s="49"/>
      <c r="DD458" s="49"/>
      <c r="DE458" s="49"/>
      <c r="DF458" s="49"/>
      <c r="DG458" s="49"/>
      <c r="DH458" s="49"/>
      <c r="DI458" s="49"/>
      <c r="DJ458" s="49"/>
      <c r="DK458" s="49"/>
      <c r="DL458" s="49"/>
      <c r="DM458" s="49"/>
      <c r="DN458" s="49"/>
      <c r="DO458" s="49"/>
      <c r="DP458" s="49"/>
      <c r="DQ458" s="49"/>
    </row>
    <row r="459" spans="1:121" ht="18.75" x14ac:dyDescent="0.3">
      <c r="A459" s="183"/>
      <c r="B459" s="183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  <c r="BW459" s="49"/>
      <c r="BX459" s="49"/>
      <c r="BY459" s="49"/>
      <c r="BZ459" s="49"/>
      <c r="CA459" s="49"/>
      <c r="CB459" s="49"/>
      <c r="CC459" s="49"/>
      <c r="CD459" s="49"/>
      <c r="CE459" s="49"/>
      <c r="CF459" s="49"/>
      <c r="CG459" s="49"/>
      <c r="CH459" s="49"/>
      <c r="CI459" s="49"/>
      <c r="CJ459" s="49"/>
      <c r="CK459" s="49"/>
      <c r="CL459" s="49"/>
      <c r="CM459" s="49"/>
      <c r="CN459" s="49"/>
      <c r="CO459" s="49"/>
      <c r="CP459" s="49"/>
      <c r="CQ459" s="49"/>
      <c r="CR459" s="49"/>
      <c r="CS459" s="49"/>
      <c r="CT459" s="49"/>
      <c r="CU459" s="49"/>
      <c r="CV459" s="49"/>
      <c r="CW459" s="49"/>
      <c r="CX459" s="49"/>
      <c r="CY459" s="49"/>
      <c r="CZ459" s="49"/>
      <c r="DA459" s="49"/>
      <c r="DB459" s="49"/>
      <c r="DC459" s="49"/>
      <c r="DD459" s="49"/>
      <c r="DE459" s="49"/>
      <c r="DF459" s="49"/>
      <c r="DG459" s="49"/>
      <c r="DH459" s="49"/>
      <c r="DI459" s="49"/>
      <c r="DJ459" s="49"/>
      <c r="DK459" s="49"/>
      <c r="DL459" s="49"/>
      <c r="DM459" s="49"/>
      <c r="DN459" s="49"/>
      <c r="DO459" s="49"/>
      <c r="DP459" s="49"/>
      <c r="DQ459" s="49"/>
    </row>
    <row r="460" spans="1:121" ht="18.75" x14ac:dyDescent="0.3">
      <c r="A460" s="183"/>
      <c r="B460" s="183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  <c r="BW460" s="49"/>
      <c r="BX460" s="49"/>
      <c r="BY460" s="49"/>
      <c r="BZ460" s="49"/>
      <c r="CA460" s="49"/>
      <c r="CB460" s="49"/>
      <c r="CC460" s="49"/>
      <c r="CD460" s="49"/>
      <c r="CE460" s="49"/>
      <c r="CF460" s="49"/>
      <c r="CG460" s="49"/>
      <c r="CH460" s="49"/>
      <c r="CI460" s="49"/>
      <c r="CJ460" s="49"/>
      <c r="CK460" s="49"/>
      <c r="CL460" s="49"/>
      <c r="CM460" s="49"/>
      <c r="CN460" s="49"/>
      <c r="CO460" s="49"/>
      <c r="CP460" s="49"/>
      <c r="CQ460" s="49"/>
      <c r="CR460" s="49"/>
      <c r="CS460" s="49"/>
      <c r="CT460" s="49"/>
      <c r="CU460" s="49"/>
      <c r="CV460" s="49"/>
      <c r="CW460" s="49"/>
      <c r="CX460" s="49"/>
      <c r="CY460" s="49"/>
      <c r="CZ460" s="49"/>
      <c r="DA460" s="49"/>
      <c r="DB460" s="49"/>
      <c r="DC460" s="49"/>
      <c r="DD460" s="49"/>
      <c r="DE460" s="49"/>
      <c r="DF460" s="49"/>
      <c r="DG460" s="49"/>
      <c r="DH460" s="49"/>
      <c r="DI460" s="49"/>
      <c r="DJ460" s="49"/>
      <c r="DK460" s="49"/>
      <c r="DL460" s="49"/>
      <c r="DM460" s="49"/>
      <c r="DN460" s="49"/>
      <c r="DO460" s="49"/>
      <c r="DP460" s="49"/>
      <c r="DQ460" s="49"/>
    </row>
    <row r="461" spans="1:121" ht="18.75" x14ac:dyDescent="0.3">
      <c r="A461" s="183"/>
      <c r="B461" s="183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49"/>
      <c r="CA461" s="49"/>
      <c r="CB461" s="49"/>
      <c r="CC461" s="49"/>
      <c r="CD461" s="49"/>
      <c r="CE461" s="49"/>
      <c r="CF461" s="49"/>
      <c r="CG461" s="49"/>
      <c r="CH461" s="49"/>
      <c r="CI461" s="49"/>
      <c r="CJ461" s="49"/>
      <c r="CK461" s="49"/>
      <c r="CL461" s="49"/>
      <c r="CM461" s="49"/>
      <c r="CN461" s="49"/>
      <c r="CO461" s="49"/>
      <c r="CP461" s="49"/>
      <c r="CQ461" s="49"/>
      <c r="CR461" s="49"/>
      <c r="CS461" s="49"/>
      <c r="CT461" s="49"/>
      <c r="CU461" s="49"/>
      <c r="CV461" s="49"/>
      <c r="CW461" s="49"/>
      <c r="CX461" s="49"/>
      <c r="CY461" s="49"/>
      <c r="CZ461" s="49"/>
      <c r="DA461" s="49"/>
      <c r="DB461" s="49"/>
      <c r="DC461" s="49"/>
      <c r="DD461" s="49"/>
      <c r="DE461" s="49"/>
      <c r="DF461" s="49"/>
      <c r="DG461" s="49"/>
      <c r="DH461" s="49"/>
      <c r="DI461" s="49"/>
      <c r="DJ461" s="49"/>
      <c r="DK461" s="49"/>
      <c r="DL461" s="49"/>
      <c r="DM461" s="49"/>
      <c r="DN461" s="49"/>
      <c r="DO461" s="49"/>
      <c r="DP461" s="49"/>
      <c r="DQ461" s="49"/>
    </row>
    <row r="462" spans="1:121" ht="18.75" x14ac:dyDescent="0.3">
      <c r="A462" s="183"/>
      <c r="B462" s="183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49"/>
      <c r="CA462" s="49"/>
      <c r="CB462" s="49"/>
      <c r="CC462" s="49"/>
      <c r="CD462" s="49"/>
      <c r="CE462" s="49"/>
      <c r="CF462" s="49"/>
      <c r="CG462" s="49"/>
      <c r="CH462" s="49"/>
      <c r="CI462" s="49"/>
      <c r="CJ462" s="49"/>
      <c r="CK462" s="49"/>
      <c r="CL462" s="49"/>
      <c r="CM462" s="49"/>
      <c r="CN462" s="49"/>
      <c r="CO462" s="49"/>
      <c r="CP462" s="49"/>
      <c r="CQ462" s="49"/>
      <c r="CR462" s="49"/>
      <c r="CS462" s="49"/>
      <c r="CT462" s="49"/>
      <c r="CU462" s="49"/>
      <c r="CV462" s="49"/>
      <c r="CW462" s="49"/>
      <c r="CX462" s="49"/>
      <c r="CY462" s="49"/>
      <c r="CZ462" s="49"/>
      <c r="DA462" s="49"/>
      <c r="DB462" s="49"/>
      <c r="DC462" s="49"/>
      <c r="DD462" s="49"/>
      <c r="DE462" s="49"/>
      <c r="DF462" s="49"/>
      <c r="DG462" s="49"/>
      <c r="DH462" s="49"/>
      <c r="DI462" s="49"/>
      <c r="DJ462" s="49"/>
      <c r="DK462" s="49"/>
      <c r="DL462" s="49"/>
      <c r="DM462" s="49"/>
      <c r="DN462" s="49"/>
      <c r="DO462" s="49"/>
      <c r="DP462" s="49"/>
      <c r="DQ462" s="49"/>
    </row>
    <row r="463" spans="1:121" ht="18.75" x14ac:dyDescent="0.3">
      <c r="A463" s="183"/>
      <c r="B463" s="183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  <c r="CA463" s="49"/>
      <c r="CB463" s="49"/>
      <c r="CC463" s="49"/>
      <c r="CD463" s="49"/>
      <c r="CE463" s="49"/>
      <c r="CF463" s="49"/>
      <c r="CG463" s="49"/>
      <c r="CH463" s="49"/>
      <c r="CI463" s="49"/>
      <c r="CJ463" s="49"/>
      <c r="CK463" s="49"/>
      <c r="CL463" s="49"/>
      <c r="CM463" s="49"/>
      <c r="CN463" s="49"/>
      <c r="CO463" s="49"/>
      <c r="CP463" s="49"/>
      <c r="CQ463" s="49"/>
      <c r="CR463" s="49"/>
      <c r="CS463" s="49"/>
      <c r="CT463" s="49"/>
      <c r="CU463" s="49"/>
      <c r="CV463" s="49"/>
      <c r="CW463" s="49"/>
      <c r="CX463" s="49"/>
      <c r="CY463" s="49"/>
      <c r="CZ463" s="49"/>
      <c r="DA463" s="49"/>
      <c r="DB463" s="49"/>
      <c r="DC463" s="49"/>
      <c r="DD463" s="49"/>
      <c r="DE463" s="49"/>
      <c r="DF463" s="49"/>
      <c r="DG463" s="49"/>
      <c r="DH463" s="49"/>
      <c r="DI463" s="49"/>
      <c r="DJ463" s="49"/>
      <c r="DK463" s="49"/>
      <c r="DL463" s="49"/>
      <c r="DM463" s="49"/>
      <c r="DN463" s="49"/>
      <c r="DO463" s="49"/>
      <c r="DP463" s="49"/>
      <c r="DQ463" s="49"/>
    </row>
    <row r="464" spans="1:121" ht="18.75" x14ac:dyDescent="0.3">
      <c r="A464" s="183"/>
      <c r="B464" s="183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49"/>
      <c r="CA464" s="49"/>
      <c r="CB464" s="49"/>
      <c r="CC464" s="49"/>
      <c r="CD464" s="49"/>
      <c r="CE464" s="49"/>
      <c r="CF464" s="49"/>
      <c r="CG464" s="49"/>
      <c r="CH464" s="49"/>
      <c r="CI464" s="49"/>
      <c r="CJ464" s="49"/>
      <c r="CK464" s="49"/>
      <c r="CL464" s="49"/>
      <c r="CM464" s="49"/>
      <c r="CN464" s="49"/>
      <c r="CO464" s="49"/>
      <c r="CP464" s="49"/>
      <c r="CQ464" s="49"/>
      <c r="CR464" s="49"/>
      <c r="CS464" s="49"/>
      <c r="CT464" s="49"/>
      <c r="CU464" s="49"/>
      <c r="CV464" s="49"/>
      <c r="CW464" s="49"/>
      <c r="CX464" s="49"/>
      <c r="CY464" s="49"/>
      <c r="CZ464" s="49"/>
      <c r="DA464" s="49"/>
      <c r="DB464" s="49"/>
      <c r="DC464" s="49"/>
      <c r="DD464" s="49"/>
      <c r="DE464" s="49"/>
      <c r="DF464" s="49"/>
      <c r="DG464" s="49"/>
      <c r="DH464" s="49"/>
      <c r="DI464" s="49"/>
      <c r="DJ464" s="49"/>
      <c r="DK464" s="49"/>
      <c r="DL464" s="49"/>
      <c r="DM464" s="49"/>
      <c r="DN464" s="49"/>
      <c r="DO464" s="49"/>
      <c r="DP464" s="49"/>
      <c r="DQ464" s="49"/>
    </row>
    <row r="465" spans="1:121" ht="18.75" x14ac:dyDescent="0.3">
      <c r="A465" s="183"/>
      <c r="B465" s="183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49"/>
      <c r="CA465" s="49"/>
      <c r="CB465" s="49"/>
      <c r="CC465" s="49"/>
      <c r="CD465" s="49"/>
      <c r="CE465" s="49"/>
      <c r="CF465" s="49"/>
      <c r="CG465" s="49"/>
      <c r="CH465" s="49"/>
      <c r="CI465" s="49"/>
      <c r="CJ465" s="49"/>
      <c r="CK465" s="49"/>
      <c r="CL465" s="49"/>
      <c r="CM465" s="49"/>
      <c r="CN465" s="49"/>
      <c r="CO465" s="49"/>
      <c r="CP465" s="49"/>
      <c r="CQ465" s="49"/>
      <c r="CR465" s="49"/>
      <c r="CS465" s="49"/>
      <c r="CT465" s="49"/>
      <c r="CU465" s="49"/>
      <c r="CV465" s="49"/>
      <c r="CW465" s="49"/>
      <c r="CX465" s="49"/>
      <c r="CY465" s="49"/>
      <c r="CZ465" s="49"/>
      <c r="DA465" s="49"/>
      <c r="DB465" s="49"/>
      <c r="DC465" s="49"/>
      <c r="DD465" s="49"/>
      <c r="DE465" s="49"/>
      <c r="DF465" s="49"/>
      <c r="DG465" s="49"/>
      <c r="DH465" s="49"/>
      <c r="DI465" s="49"/>
      <c r="DJ465" s="49"/>
      <c r="DK465" s="49"/>
      <c r="DL465" s="49"/>
      <c r="DM465" s="49"/>
      <c r="DN465" s="49"/>
      <c r="DO465" s="49"/>
      <c r="DP465" s="49"/>
      <c r="DQ465" s="49"/>
    </row>
    <row r="466" spans="1:121" ht="18.75" x14ac:dyDescent="0.3">
      <c r="A466" s="183"/>
      <c r="B466" s="183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49"/>
      <c r="CA466" s="49"/>
      <c r="CB466" s="49"/>
      <c r="CC466" s="49"/>
      <c r="CD466" s="49"/>
      <c r="CE466" s="49"/>
      <c r="CF466" s="49"/>
      <c r="CG466" s="49"/>
      <c r="CH466" s="49"/>
      <c r="CI466" s="49"/>
      <c r="CJ466" s="49"/>
      <c r="CK466" s="49"/>
      <c r="CL466" s="49"/>
      <c r="CM466" s="49"/>
      <c r="CN466" s="49"/>
      <c r="CO466" s="49"/>
      <c r="CP466" s="49"/>
      <c r="CQ466" s="49"/>
      <c r="CR466" s="49"/>
      <c r="CS466" s="49"/>
      <c r="CT466" s="49"/>
      <c r="CU466" s="49"/>
      <c r="CV466" s="49"/>
      <c r="CW466" s="49"/>
      <c r="CX466" s="49"/>
      <c r="CY466" s="49"/>
      <c r="CZ466" s="49"/>
      <c r="DA466" s="49"/>
      <c r="DB466" s="49"/>
      <c r="DC466" s="49"/>
      <c r="DD466" s="49"/>
      <c r="DE466" s="49"/>
      <c r="DF466" s="49"/>
      <c r="DG466" s="49"/>
      <c r="DH466" s="49"/>
      <c r="DI466" s="49"/>
      <c r="DJ466" s="49"/>
      <c r="DK466" s="49"/>
      <c r="DL466" s="49"/>
      <c r="DM466" s="49"/>
      <c r="DN466" s="49"/>
      <c r="DO466" s="49"/>
      <c r="DP466" s="49"/>
      <c r="DQ466" s="49"/>
    </row>
    <row r="467" spans="1:121" ht="18.75" x14ac:dyDescent="0.3">
      <c r="A467" s="183"/>
      <c r="B467" s="183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49"/>
      <c r="CA467" s="49"/>
      <c r="CB467" s="49"/>
      <c r="CC467" s="49"/>
      <c r="CD467" s="49"/>
      <c r="CE467" s="49"/>
      <c r="CF467" s="49"/>
      <c r="CG467" s="49"/>
      <c r="CH467" s="49"/>
      <c r="CI467" s="49"/>
      <c r="CJ467" s="49"/>
      <c r="CK467" s="49"/>
      <c r="CL467" s="49"/>
      <c r="CM467" s="49"/>
      <c r="CN467" s="49"/>
      <c r="CO467" s="49"/>
      <c r="CP467" s="49"/>
      <c r="CQ467" s="49"/>
      <c r="CR467" s="49"/>
      <c r="CS467" s="49"/>
      <c r="CT467" s="49"/>
      <c r="CU467" s="49"/>
      <c r="CV467" s="49"/>
      <c r="CW467" s="49"/>
      <c r="CX467" s="49"/>
      <c r="CY467" s="49"/>
      <c r="CZ467" s="49"/>
      <c r="DA467" s="49"/>
      <c r="DB467" s="49"/>
      <c r="DC467" s="49"/>
      <c r="DD467" s="49"/>
      <c r="DE467" s="49"/>
      <c r="DF467" s="49"/>
      <c r="DG467" s="49"/>
      <c r="DH467" s="49"/>
      <c r="DI467" s="49"/>
      <c r="DJ467" s="49"/>
      <c r="DK467" s="49"/>
      <c r="DL467" s="49"/>
      <c r="DM467" s="49"/>
      <c r="DN467" s="49"/>
      <c r="DO467" s="49"/>
      <c r="DP467" s="49"/>
      <c r="DQ467" s="49"/>
    </row>
    <row r="468" spans="1:121" ht="18.75" x14ac:dyDescent="0.3">
      <c r="A468" s="183"/>
      <c r="B468" s="183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49"/>
      <c r="CA468" s="49"/>
      <c r="CB468" s="49"/>
      <c r="CC468" s="49"/>
      <c r="CD468" s="49"/>
      <c r="CE468" s="49"/>
      <c r="CF468" s="49"/>
      <c r="CG468" s="49"/>
      <c r="CH468" s="49"/>
      <c r="CI468" s="49"/>
      <c r="CJ468" s="49"/>
      <c r="CK468" s="49"/>
      <c r="CL468" s="49"/>
      <c r="CM468" s="49"/>
      <c r="CN468" s="49"/>
      <c r="CO468" s="49"/>
      <c r="CP468" s="49"/>
      <c r="CQ468" s="49"/>
      <c r="CR468" s="49"/>
      <c r="CS468" s="49"/>
      <c r="CT468" s="49"/>
      <c r="CU468" s="49"/>
      <c r="CV468" s="49"/>
      <c r="CW468" s="49"/>
      <c r="CX468" s="49"/>
      <c r="CY468" s="49"/>
      <c r="CZ468" s="49"/>
      <c r="DA468" s="49"/>
      <c r="DB468" s="49"/>
      <c r="DC468" s="49"/>
      <c r="DD468" s="49"/>
      <c r="DE468" s="49"/>
      <c r="DF468" s="49"/>
      <c r="DG468" s="49"/>
      <c r="DH468" s="49"/>
      <c r="DI468" s="49"/>
      <c r="DJ468" s="49"/>
      <c r="DK468" s="49"/>
      <c r="DL468" s="49"/>
      <c r="DM468" s="49"/>
      <c r="DN468" s="49"/>
      <c r="DO468" s="49"/>
      <c r="DP468" s="49"/>
      <c r="DQ468" s="49"/>
    </row>
    <row r="469" spans="1:121" ht="18.75" x14ac:dyDescent="0.3">
      <c r="A469" s="183"/>
      <c r="B469" s="183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49"/>
      <c r="CA469" s="49"/>
      <c r="CB469" s="49"/>
      <c r="CC469" s="49"/>
      <c r="CD469" s="49"/>
      <c r="CE469" s="49"/>
      <c r="CF469" s="49"/>
      <c r="CG469" s="49"/>
      <c r="CH469" s="49"/>
      <c r="CI469" s="49"/>
      <c r="CJ469" s="49"/>
      <c r="CK469" s="49"/>
      <c r="CL469" s="49"/>
      <c r="CM469" s="49"/>
      <c r="CN469" s="49"/>
      <c r="CO469" s="49"/>
      <c r="CP469" s="49"/>
      <c r="CQ469" s="49"/>
      <c r="CR469" s="49"/>
      <c r="CS469" s="49"/>
      <c r="CT469" s="49"/>
      <c r="CU469" s="49"/>
      <c r="CV469" s="49"/>
      <c r="CW469" s="49"/>
      <c r="CX469" s="49"/>
      <c r="CY469" s="49"/>
      <c r="CZ469" s="49"/>
      <c r="DA469" s="49"/>
      <c r="DB469" s="49"/>
      <c r="DC469" s="49"/>
      <c r="DD469" s="49"/>
      <c r="DE469" s="49"/>
      <c r="DF469" s="49"/>
      <c r="DG469" s="49"/>
      <c r="DH469" s="49"/>
      <c r="DI469" s="49"/>
      <c r="DJ469" s="49"/>
      <c r="DK469" s="49"/>
      <c r="DL469" s="49"/>
      <c r="DM469" s="49"/>
      <c r="DN469" s="49"/>
      <c r="DO469" s="49"/>
      <c r="DP469" s="49"/>
      <c r="DQ469" s="49"/>
    </row>
    <row r="470" spans="1:121" ht="18.75" x14ac:dyDescent="0.3">
      <c r="A470" s="183"/>
      <c r="B470" s="183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49"/>
      <c r="CA470" s="49"/>
      <c r="CB470" s="49"/>
      <c r="CC470" s="49"/>
      <c r="CD470" s="49"/>
      <c r="CE470" s="49"/>
      <c r="CF470" s="49"/>
      <c r="CG470" s="49"/>
      <c r="CH470" s="49"/>
      <c r="CI470" s="49"/>
      <c r="CJ470" s="49"/>
      <c r="CK470" s="49"/>
      <c r="CL470" s="49"/>
      <c r="CM470" s="49"/>
      <c r="CN470" s="49"/>
      <c r="CO470" s="49"/>
      <c r="CP470" s="49"/>
      <c r="CQ470" s="49"/>
      <c r="CR470" s="49"/>
      <c r="CS470" s="49"/>
      <c r="CT470" s="49"/>
      <c r="CU470" s="49"/>
      <c r="CV470" s="49"/>
      <c r="CW470" s="49"/>
      <c r="CX470" s="49"/>
      <c r="CY470" s="49"/>
      <c r="CZ470" s="49"/>
      <c r="DA470" s="49"/>
      <c r="DB470" s="49"/>
      <c r="DC470" s="49"/>
      <c r="DD470" s="49"/>
      <c r="DE470" s="49"/>
      <c r="DF470" s="49"/>
      <c r="DG470" s="49"/>
      <c r="DH470" s="49"/>
      <c r="DI470" s="49"/>
      <c r="DJ470" s="49"/>
      <c r="DK470" s="49"/>
      <c r="DL470" s="49"/>
      <c r="DM470" s="49"/>
      <c r="DN470" s="49"/>
      <c r="DO470" s="49"/>
      <c r="DP470" s="49"/>
      <c r="DQ470" s="49"/>
    </row>
    <row r="471" spans="1:121" ht="18.75" x14ac:dyDescent="0.3">
      <c r="A471" s="183"/>
      <c r="B471" s="183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  <c r="BW471" s="49"/>
      <c r="BX471" s="49"/>
      <c r="BY471" s="49"/>
      <c r="BZ471" s="49"/>
      <c r="CA471" s="49"/>
      <c r="CB471" s="49"/>
      <c r="CC471" s="49"/>
      <c r="CD471" s="49"/>
      <c r="CE471" s="49"/>
      <c r="CF471" s="49"/>
      <c r="CG471" s="49"/>
      <c r="CH471" s="49"/>
      <c r="CI471" s="49"/>
      <c r="CJ471" s="49"/>
      <c r="CK471" s="49"/>
      <c r="CL471" s="49"/>
      <c r="CM471" s="49"/>
      <c r="CN471" s="49"/>
      <c r="CO471" s="49"/>
      <c r="CP471" s="49"/>
      <c r="CQ471" s="49"/>
      <c r="CR471" s="49"/>
      <c r="CS471" s="49"/>
      <c r="CT471" s="49"/>
      <c r="CU471" s="49"/>
      <c r="CV471" s="49"/>
      <c r="CW471" s="49"/>
      <c r="CX471" s="49"/>
      <c r="CY471" s="49"/>
      <c r="CZ471" s="49"/>
      <c r="DA471" s="49"/>
      <c r="DB471" s="49"/>
      <c r="DC471" s="49"/>
      <c r="DD471" s="49"/>
      <c r="DE471" s="49"/>
      <c r="DF471" s="49"/>
      <c r="DG471" s="49"/>
      <c r="DH471" s="49"/>
      <c r="DI471" s="49"/>
      <c r="DJ471" s="49"/>
      <c r="DK471" s="49"/>
      <c r="DL471" s="49"/>
      <c r="DM471" s="49"/>
      <c r="DN471" s="49"/>
      <c r="DO471" s="49"/>
      <c r="DP471" s="49"/>
      <c r="DQ471" s="49"/>
    </row>
    <row r="472" spans="1:121" ht="18.75" x14ac:dyDescent="0.3">
      <c r="A472" s="183"/>
      <c r="B472" s="183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49"/>
      <c r="CA472" s="49"/>
      <c r="CB472" s="49"/>
      <c r="CC472" s="49"/>
      <c r="CD472" s="49"/>
      <c r="CE472" s="49"/>
      <c r="CF472" s="49"/>
      <c r="CG472" s="49"/>
      <c r="CH472" s="49"/>
      <c r="CI472" s="49"/>
      <c r="CJ472" s="49"/>
      <c r="CK472" s="49"/>
      <c r="CL472" s="49"/>
      <c r="CM472" s="49"/>
      <c r="CN472" s="49"/>
      <c r="CO472" s="49"/>
      <c r="CP472" s="49"/>
      <c r="CQ472" s="49"/>
      <c r="CR472" s="49"/>
      <c r="CS472" s="49"/>
      <c r="CT472" s="49"/>
      <c r="CU472" s="49"/>
      <c r="CV472" s="49"/>
      <c r="CW472" s="49"/>
      <c r="CX472" s="49"/>
      <c r="CY472" s="49"/>
      <c r="CZ472" s="49"/>
      <c r="DA472" s="49"/>
      <c r="DB472" s="49"/>
      <c r="DC472" s="49"/>
      <c r="DD472" s="49"/>
      <c r="DE472" s="49"/>
      <c r="DF472" s="49"/>
      <c r="DG472" s="49"/>
      <c r="DH472" s="49"/>
      <c r="DI472" s="49"/>
      <c r="DJ472" s="49"/>
      <c r="DK472" s="49"/>
      <c r="DL472" s="49"/>
      <c r="DM472" s="49"/>
      <c r="DN472" s="49"/>
      <c r="DO472" s="49"/>
      <c r="DP472" s="49"/>
      <c r="DQ472" s="49"/>
    </row>
    <row r="473" spans="1:121" ht="18.75" x14ac:dyDescent="0.3">
      <c r="A473" s="183"/>
      <c r="B473" s="183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49"/>
      <c r="CA473" s="49"/>
      <c r="CB473" s="49"/>
      <c r="CC473" s="49"/>
      <c r="CD473" s="49"/>
      <c r="CE473" s="49"/>
      <c r="CF473" s="49"/>
      <c r="CG473" s="49"/>
      <c r="CH473" s="49"/>
      <c r="CI473" s="49"/>
      <c r="CJ473" s="49"/>
      <c r="CK473" s="49"/>
      <c r="CL473" s="49"/>
      <c r="CM473" s="49"/>
      <c r="CN473" s="49"/>
      <c r="CO473" s="49"/>
      <c r="CP473" s="49"/>
      <c r="CQ473" s="49"/>
      <c r="CR473" s="49"/>
      <c r="CS473" s="49"/>
      <c r="CT473" s="49"/>
      <c r="CU473" s="49"/>
      <c r="CV473" s="49"/>
      <c r="CW473" s="49"/>
      <c r="CX473" s="49"/>
      <c r="CY473" s="49"/>
      <c r="CZ473" s="49"/>
      <c r="DA473" s="49"/>
      <c r="DB473" s="49"/>
      <c r="DC473" s="49"/>
      <c r="DD473" s="49"/>
      <c r="DE473" s="49"/>
      <c r="DF473" s="49"/>
      <c r="DG473" s="49"/>
      <c r="DH473" s="49"/>
      <c r="DI473" s="49"/>
      <c r="DJ473" s="49"/>
      <c r="DK473" s="49"/>
      <c r="DL473" s="49"/>
      <c r="DM473" s="49"/>
      <c r="DN473" s="49"/>
      <c r="DO473" s="49"/>
      <c r="DP473" s="49"/>
      <c r="DQ473" s="49"/>
    </row>
    <row r="474" spans="1:121" ht="18.75" x14ac:dyDescent="0.3">
      <c r="A474" s="183"/>
      <c r="B474" s="183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49"/>
      <c r="CA474" s="49"/>
      <c r="CB474" s="49"/>
      <c r="CC474" s="49"/>
      <c r="CD474" s="49"/>
      <c r="CE474" s="49"/>
      <c r="CF474" s="49"/>
      <c r="CG474" s="49"/>
      <c r="CH474" s="49"/>
      <c r="CI474" s="49"/>
      <c r="CJ474" s="49"/>
      <c r="CK474" s="49"/>
      <c r="CL474" s="49"/>
      <c r="CM474" s="49"/>
      <c r="CN474" s="49"/>
      <c r="CO474" s="49"/>
      <c r="CP474" s="49"/>
      <c r="CQ474" s="49"/>
      <c r="CR474" s="49"/>
      <c r="CS474" s="49"/>
      <c r="CT474" s="49"/>
      <c r="CU474" s="49"/>
      <c r="CV474" s="49"/>
      <c r="CW474" s="49"/>
      <c r="CX474" s="49"/>
      <c r="CY474" s="49"/>
      <c r="CZ474" s="49"/>
      <c r="DA474" s="49"/>
      <c r="DB474" s="49"/>
      <c r="DC474" s="49"/>
      <c r="DD474" s="49"/>
      <c r="DE474" s="49"/>
      <c r="DF474" s="49"/>
      <c r="DG474" s="49"/>
      <c r="DH474" s="49"/>
      <c r="DI474" s="49"/>
      <c r="DJ474" s="49"/>
      <c r="DK474" s="49"/>
      <c r="DL474" s="49"/>
      <c r="DM474" s="49"/>
      <c r="DN474" s="49"/>
      <c r="DO474" s="49"/>
      <c r="DP474" s="49"/>
      <c r="DQ474" s="49"/>
    </row>
    <row r="475" spans="1:121" ht="18.75" x14ac:dyDescent="0.3">
      <c r="A475" s="183"/>
      <c r="B475" s="183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  <c r="BW475" s="49"/>
      <c r="BX475" s="49"/>
      <c r="BY475" s="49"/>
      <c r="BZ475" s="49"/>
      <c r="CA475" s="49"/>
      <c r="CB475" s="49"/>
      <c r="CC475" s="49"/>
      <c r="CD475" s="49"/>
      <c r="CE475" s="49"/>
      <c r="CF475" s="49"/>
      <c r="CG475" s="49"/>
      <c r="CH475" s="49"/>
      <c r="CI475" s="49"/>
      <c r="CJ475" s="49"/>
      <c r="CK475" s="49"/>
      <c r="CL475" s="49"/>
      <c r="CM475" s="49"/>
      <c r="CN475" s="49"/>
      <c r="CO475" s="49"/>
      <c r="CP475" s="49"/>
      <c r="CQ475" s="49"/>
      <c r="CR475" s="49"/>
      <c r="CS475" s="49"/>
      <c r="CT475" s="49"/>
      <c r="CU475" s="49"/>
      <c r="CV475" s="49"/>
      <c r="CW475" s="49"/>
      <c r="CX475" s="49"/>
      <c r="CY475" s="49"/>
      <c r="CZ475" s="49"/>
      <c r="DA475" s="49"/>
      <c r="DB475" s="49"/>
      <c r="DC475" s="49"/>
      <c r="DD475" s="49"/>
      <c r="DE475" s="49"/>
      <c r="DF475" s="49"/>
      <c r="DG475" s="49"/>
      <c r="DH475" s="49"/>
      <c r="DI475" s="49"/>
      <c r="DJ475" s="49"/>
      <c r="DK475" s="49"/>
      <c r="DL475" s="49"/>
      <c r="DM475" s="49"/>
      <c r="DN475" s="49"/>
      <c r="DO475" s="49"/>
      <c r="DP475" s="49"/>
      <c r="DQ475" s="49"/>
    </row>
    <row r="476" spans="1:121" ht="18.75" x14ac:dyDescent="0.3">
      <c r="A476" s="183"/>
      <c r="B476" s="183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  <c r="DF476" s="49"/>
      <c r="DG476" s="49"/>
      <c r="DH476" s="49"/>
      <c r="DI476" s="49"/>
      <c r="DJ476" s="49"/>
      <c r="DK476" s="49"/>
      <c r="DL476" s="49"/>
      <c r="DM476" s="49"/>
      <c r="DN476" s="49"/>
      <c r="DO476" s="49"/>
      <c r="DP476" s="49"/>
      <c r="DQ476" s="49"/>
    </row>
    <row r="477" spans="1:121" ht="18.75" x14ac:dyDescent="0.3">
      <c r="A477" s="183"/>
      <c r="B477" s="183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  <c r="BW477" s="49"/>
      <c r="BX477" s="49"/>
      <c r="BY477" s="49"/>
      <c r="BZ477" s="49"/>
      <c r="CA477" s="49"/>
      <c r="CB477" s="49"/>
      <c r="CC477" s="49"/>
      <c r="CD477" s="49"/>
      <c r="CE477" s="49"/>
      <c r="CF477" s="49"/>
      <c r="CG477" s="49"/>
      <c r="CH477" s="49"/>
      <c r="CI477" s="49"/>
      <c r="CJ477" s="49"/>
      <c r="CK477" s="49"/>
      <c r="CL477" s="49"/>
      <c r="CM477" s="49"/>
      <c r="CN477" s="49"/>
      <c r="CO477" s="49"/>
      <c r="CP477" s="49"/>
      <c r="CQ477" s="49"/>
      <c r="CR477" s="49"/>
      <c r="CS477" s="49"/>
      <c r="CT477" s="49"/>
      <c r="CU477" s="49"/>
      <c r="CV477" s="49"/>
      <c r="CW477" s="49"/>
      <c r="CX477" s="49"/>
      <c r="CY477" s="49"/>
      <c r="CZ477" s="49"/>
      <c r="DA477" s="49"/>
      <c r="DB477" s="49"/>
      <c r="DC477" s="49"/>
      <c r="DD477" s="49"/>
      <c r="DE477" s="49"/>
      <c r="DF477" s="49"/>
      <c r="DG477" s="49"/>
      <c r="DH477" s="49"/>
      <c r="DI477" s="49"/>
      <c r="DJ477" s="49"/>
      <c r="DK477" s="49"/>
      <c r="DL477" s="49"/>
      <c r="DM477" s="49"/>
      <c r="DN477" s="49"/>
      <c r="DO477" s="49"/>
      <c r="DP477" s="49"/>
      <c r="DQ477" s="49"/>
    </row>
    <row r="478" spans="1:121" ht="18.75" x14ac:dyDescent="0.3">
      <c r="A478" s="183"/>
      <c r="B478" s="183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49"/>
      <c r="CA478" s="49"/>
      <c r="CB478" s="49"/>
      <c r="CC478" s="49"/>
      <c r="CD478" s="49"/>
      <c r="CE478" s="49"/>
      <c r="CF478" s="49"/>
      <c r="CG478" s="49"/>
      <c r="CH478" s="49"/>
      <c r="CI478" s="49"/>
      <c r="CJ478" s="49"/>
      <c r="CK478" s="49"/>
      <c r="CL478" s="49"/>
      <c r="CM478" s="49"/>
      <c r="CN478" s="49"/>
      <c r="CO478" s="49"/>
      <c r="CP478" s="49"/>
      <c r="CQ478" s="49"/>
      <c r="CR478" s="49"/>
      <c r="CS478" s="49"/>
      <c r="CT478" s="49"/>
      <c r="CU478" s="49"/>
      <c r="CV478" s="49"/>
      <c r="CW478" s="49"/>
      <c r="CX478" s="49"/>
      <c r="CY478" s="49"/>
      <c r="CZ478" s="49"/>
      <c r="DA478" s="49"/>
      <c r="DB478" s="49"/>
      <c r="DC478" s="49"/>
      <c r="DD478" s="49"/>
      <c r="DE478" s="49"/>
      <c r="DF478" s="49"/>
      <c r="DG478" s="49"/>
      <c r="DH478" s="49"/>
      <c r="DI478" s="49"/>
      <c r="DJ478" s="49"/>
      <c r="DK478" s="49"/>
      <c r="DL478" s="49"/>
      <c r="DM478" s="49"/>
      <c r="DN478" s="49"/>
      <c r="DO478" s="49"/>
      <c r="DP478" s="49"/>
      <c r="DQ478" s="49"/>
    </row>
    <row r="479" spans="1:121" ht="18.75" x14ac:dyDescent="0.3">
      <c r="A479" s="183"/>
      <c r="B479" s="183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49"/>
      <c r="CA479" s="49"/>
      <c r="CB479" s="49"/>
      <c r="CC479" s="49"/>
      <c r="CD479" s="49"/>
      <c r="CE479" s="49"/>
      <c r="CF479" s="49"/>
      <c r="CG479" s="49"/>
      <c r="CH479" s="49"/>
      <c r="CI479" s="49"/>
      <c r="CJ479" s="49"/>
      <c r="CK479" s="49"/>
      <c r="CL479" s="49"/>
      <c r="CM479" s="49"/>
      <c r="CN479" s="49"/>
      <c r="CO479" s="49"/>
      <c r="CP479" s="49"/>
      <c r="CQ479" s="49"/>
      <c r="CR479" s="49"/>
      <c r="CS479" s="49"/>
      <c r="CT479" s="49"/>
      <c r="CU479" s="49"/>
      <c r="CV479" s="49"/>
      <c r="CW479" s="49"/>
      <c r="CX479" s="49"/>
      <c r="CY479" s="49"/>
      <c r="CZ479" s="49"/>
      <c r="DA479" s="49"/>
      <c r="DB479" s="49"/>
      <c r="DC479" s="49"/>
      <c r="DD479" s="49"/>
      <c r="DE479" s="49"/>
      <c r="DF479" s="49"/>
      <c r="DG479" s="49"/>
      <c r="DH479" s="49"/>
      <c r="DI479" s="49"/>
      <c r="DJ479" s="49"/>
      <c r="DK479" s="49"/>
      <c r="DL479" s="49"/>
      <c r="DM479" s="49"/>
      <c r="DN479" s="49"/>
      <c r="DO479" s="49"/>
      <c r="DP479" s="49"/>
      <c r="DQ479" s="49"/>
    </row>
    <row r="480" spans="1:121" ht="18.75" x14ac:dyDescent="0.3">
      <c r="A480" s="183"/>
      <c r="B480" s="183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  <c r="BW480" s="49"/>
      <c r="BX480" s="49"/>
      <c r="BY480" s="49"/>
      <c r="BZ480" s="49"/>
      <c r="CA480" s="49"/>
      <c r="CB480" s="49"/>
      <c r="CC480" s="49"/>
      <c r="CD480" s="49"/>
      <c r="CE480" s="49"/>
      <c r="CF480" s="49"/>
      <c r="CG480" s="49"/>
      <c r="CH480" s="49"/>
      <c r="CI480" s="49"/>
      <c r="CJ480" s="49"/>
      <c r="CK480" s="49"/>
      <c r="CL480" s="49"/>
      <c r="CM480" s="49"/>
      <c r="CN480" s="49"/>
      <c r="CO480" s="49"/>
      <c r="CP480" s="49"/>
      <c r="CQ480" s="49"/>
      <c r="CR480" s="49"/>
      <c r="CS480" s="49"/>
      <c r="CT480" s="49"/>
      <c r="CU480" s="49"/>
      <c r="CV480" s="49"/>
      <c r="CW480" s="49"/>
      <c r="CX480" s="49"/>
      <c r="CY480" s="49"/>
      <c r="CZ480" s="49"/>
      <c r="DA480" s="49"/>
      <c r="DB480" s="49"/>
      <c r="DC480" s="49"/>
      <c r="DD480" s="49"/>
      <c r="DE480" s="49"/>
      <c r="DF480" s="49"/>
      <c r="DG480" s="49"/>
      <c r="DH480" s="49"/>
      <c r="DI480" s="49"/>
      <c r="DJ480" s="49"/>
      <c r="DK480" s="49"/>
      <c r="DL480" s="49"/>
      <c r="DM480" s="49"/>
      <c r="DN480" s="49"/>
      <c r="DO480" s="49"/>
      <c r="DP480" s="49"/>
      <c r="DQ480" s="49"/>
    </row>
    <row r="481" spans="1:121" ht="18.75" x14ac:dyDescent="0.3">
      <c r="A481" s="183"/>
      <c r="B481" s="183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  <c r="CA481" s="49"/>
      <c r="CB481" s="49"/>
      <c r="CC481" s="49"/>
      <c r="CD481" s="49"/>
      <c r="CE481" s="49"/>
      <c r="CF481" s="49"/>
      <c r="CG481" s="49"/>
      <c r="CH481" s="49"/>
      <c r="CI481" s="49"/>
      <c r="CJ481" s="49"/>
      <c r="CK481" s="49"/>
      <c r="CL481" s="49"/>
      <c r="CM481" s="49"/>
      <c r="CN481" s="49"/>
      <c r="CO481" s="49"/>
      <c r="CP481" s="49"/>
      <c r="CQ481" s="49"/>
      <c r="CR481" s="49"/>
      <c r="CS481" s="49"/>
      <c r="CT481" s="49"/>
      <c r="CU481" s="49"/>
      <c r="CV481" s="49"/>
      <c r="CW481" s="49"/>
      <c r="CX481" s="49"/>
      <c r="CY481" s="49"/>
      <c r="CZ481" s="49"/>
      <c r="DA481" s="49"/>
      <c r="DB481" s="49"/>
      <c r="DC481" s="49"/>
      <c r="DD481" s="49"/>
      <c r="DE481" s="49"/>
      <c r="DF481" s="49"/>
      <c r="DG481" s="49"/>
      <c r="DH481" s="49"/>
      <c r="DI481" s="49"/>
      <c r="DJ481" s="49"/>
      <c r="DK481" s="49"/>
      <c r="DL481" s="49"/>
      <c r="DM481" s="49"/>
      <c r="DN481" s="49"/>
      <c r="DO481" s="49"/>
      <c r="DP481" s="49"/>
      <c r="DQ481" s="49"/>
    </row>
    <row r="482" spans="1:121" ht="18.75" x14ac:dyDescent="0.3">
      <c r="A482" s="183"/>
      <c r="B482" s="183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  <c r="CA482" s="49"/>
      <c r="CB482" s="49"/>
      <c r="CC482" s="49"/>
      <c r="CD482" s="49"/>
      <c r="CE482" s="49"/>
      <c r="CF482" s="49"/>
      <c r="CG482" s="49"/>
      <c r="CH482" s="49"/>
      <c r="CI482" s="49"/>
      <c r="CJ482" s="49"/>
      <c r="CK482" s="49"/>
      <c r="CL482" s="49"/>
      <c r="CM482" s="49"/>
      <c r="CN482" s="49"/>
      <c r="CO482" s="49"/>
      <c r="CP482" s="49"/>
      <c r="CQ482" s="49"/>
      <c r="CR482" s="49"/>
      <c r="CS482" s="49"/>
      <c r="CT482" s="49"/>
      <c r="CU482" s="49"/>
      <c r="CV482" s="49"/>
      <c r="CW482" s="49"/>
      <c r="CX482" s="49"/>
      <c r="CY482" s="49"/>
      <c r="CZ482" s="49"/>
      <c r="DA482" s="49"/>
      <c r="DB482" s="49"/>
      <c r="DC482" s="49"/>
      <c r="DD482" s="49"/>
      <c r="DE482" s="49"/>
      <c r="DF482" s="49"/>
      <c r="DG482" s="49"/>
      <c r="DH482" s="49"/>
      <c r="DI482" s="49"/>
      <c r="DJ482" s="49"/>
      <c r="DK482" s="49"/>
      <c r="DL482" s="49"/>
      <c r="DM482" s="49"/>
      <c r="DN482" s="49"/>
      <c r="DO482" s="49"/>
      <c r="DP482" s="49"/>
      <c r="DQ482" s="49"/>
    </row>
    <row r="483" spans="1:121" ht="18.75" x14ac:dyDescent="0.3">
      <c r="A483" s="183"/>
      <c r="B483" s="183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  <c r="BW483" s="49"/>
      <c r="BX483" s="49"/>
      <c r="BY483" s="49"/>
      <c r="BZ483" s="49"/>
      <c r="CA483" s="49"/>
      <c r="CB483" s="49"/>
      <c r="CC483" s="49"/>
      <c r="CD483" s="49"/>
      <c r="CE483" s="49"/>
      <c r="CF483" s="49"/>
      <c r="CG483" s="49"/>
      <c r="CH483" s="49"/>
      <c r="CI483" s="49"/>
      <c r="CJ483" s="49"/>
      <c r="CK483" s="49"/>
      <c r="CL483" s="49"/>
      <c r="CM483" s="49"/>
      <c r="CN483" s="49"/>
      <c r="CO483" s="49"/>
      <c r="CP483" s="49"/>
      <c r="CQ483" s="49"/>
      <c r="CR483" s="49"/>
      <c r="CS483" s="49"/>
      <c r="CT483" s="49"/>
      <c r="CU483" s="49"/>
      <c r="CV483" s="49"/>
      <c r="CW483" s="49"/>
      <c r="CX483" s="49"/>
      <c r="CY483" s="49"/>
      <c r="CZ483" s="49"/>
      <c r="DA483" s="49"/>
      <c r="DB483" s="49"/>
      <c r="DC483" s="49"/>
      <c r="DD483" s="49"/>
      <c r="DE483" s="49"/>
      <c r="DF483" s="49"/>
      <c r="DG483" s="49"/>
      <c r="DH483" s="49"/>
      <c r="DI483" s="49"/>
      <c r="DJ483" s="49"/>
      <c r="DK483" s="49"/>
      <c r="DL483" s="49"/>
      <c r="DM483" s="49"/>
      <c r="DN483" s="49"/>
      <c r="DO483" s="49"/>
      <c r="DP483" s="49"/>
      <c r="DQ483" s="49"/>
    </row>
    <row r="484" spans="1:121" ht="18.75" x14ac:dyDescent="0.3">
      <c r="A484" s="183"/>
      <c r="B484" s="183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  <c r="BW484" s="49"/>
      <c r="BX484" s="49"/>
      <c r="BY484" s="49"/>
      <c r="BZ484" s="49"/>
      <c r="CA484" s="49"/>
      <c r="CB484" s="49"/>
      <c r="CC484" s="49"/>
      <c r="CD484" s="49"/>
      <c r="CE484" s="49"/>
      <c r="CF484" s="49"/>
      <c r="CG484" s="49"/>
      <c r="CH484" s="49"/>
      <c r="CI484" s="49"/>
      <c r="CJ484" s="49"/>
      <c r="CK484" s="49"/>
      <c r="CL484" s="49"/>
      <c r="CM484" s="49"/>
      <c r="CN484" s="49"/>
      <c r="CO484" s="49"/>
      <c r="CP484" s="49"/>
      <c r="CQ484" s="49"/>
      <c r="CR484" s="49"/>
      <c r="CS484" s="49"/>
      <c r="CT484" s="49"/>
      <c r="CU484" s="49"/>
      <c r="CV484" s="49"/>
      <c r="CW484" s="49"/>
      <c r="CX484" s="49"/>
      <c r="CY484" s="49"/>
      <c r="CZ484" s="49"/>
      <c r="DA484" s="49"/>
      <c r="DB484" s="49"/>
      <c r="DC484" s="49"/>
      <c r="DD484" s="49"/>
      <c r="DE484" s="49"/>
      <c r="DF484" s="49"/>
      <c r="DG484" s="49"/>
      <c r="DH484" s="49"/>
      <c r="DI484" s="49"/>
      <c r="DJ484" s="49"/>
      <c r="DK484" s="49"/>
      <c r="DL484" s="49"/>
      <c r="DM484" s="49"/>
      <c r="DN484" s="49"/>
      <c r="DO484" s="49"/>
      <c r="DP484" s="49"/>
      <c r="DQ484" s="49"/>
    </row>
    <row r="485" spans="1:121" ht="18.75" x14ac:dyDescent="0.3">
      <c r="A485" s="183"/>
      <c r="B485" s="183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  <c r="BR485" s="49"/>
      <c r="BS485" s="49"/>
      <c r="BT485" s="49"/>
      <c r="BU485" s="49"/>
      <c r="BV485" s="49"/>
      <c r="BW485" s="49"/>
      <c r="BX485" s="49"/>
      <c r="BY485" s="49"/>
      <c r="BZ485" s="49"/>
      <c r="CA485" s="49"/>
      <c r="CB485" s="49"/>
      <c r="CC485" s="49"/>
      <c r="CD485" s="49"/>
      <c r="CE485" s="49"/>
      <c r="CF485" s="49"/>
      <c r="CG485" s="49"/>
      <c r="CH485" s="49"/>
      <c r="CI485" s="49"/>
      <c r="CJ485" s="49"/>
      <c r="CK485" s="49"/>
      <c r="CL485" s="49"/>
      <c r="CM485" s="49"/>
      <c r="CN485" s="49"/>
      <c r="CO485" s="49"/>
      <c r="CP485" s="49"/>
      <c r="CQ485" s="49"/>
      <c r="CR485" s="49"/>
      <c r="CS485" s="49"/>
      <c r="CT485" s="49"/>
      <c r="CU485" s="49"/>
      <c r="CV485" s="49"/>
      <c r="CW485" s="49"/>
      <c r="CX485" s="49"/>
      <c r="CY485" s="49"/>
      <c r="CZ485" s="49"/>
      <c r="DA485" s="49"/>
      <c r="DB485" s="49"/>
      <c r="DC485" s="49"/>
      <c r="DD485" s="49"/>
      <c r="DE485" s="49"/>
      <c r="DF485" s="49"/>
      <c r="DG485" s="49"/>
      <c r="DH485" s="49"/>
      <c r="DI485" s="49"/>
      <c r="DJ485" s="49"/>
      <c r="DK485" s="49"/>
      <c r="DL485" s="49"/>
      <c r="DM485" s="49"/>
      <c r="DN485" s="49"/>
      <c r="DO485" s="49"/>
      <c r="DP485" s="49"/>
      <c r="DQ485" s="49"/>
    </row>
    <row r="486" spans="1:121" ht="18.75" x14ac:dyDescent="0.3">
      <c r="A486" s="183"/>
      <c r="B486" s="183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49"/>
      <c r="CA486" s="49"/>
      <c r="CB486" s="49"/>
      <c r="CC486" s="49"/>
      <c r="CD486" s="49"/>
      <c r="CE486" s="49"/>
      <c r="CF486" s="49"/>
      <c r="CG486" s="49"/>
      <c r="CH486" s="49"/>
      <c r="CI486" s="49"/>
      <c r="CJ486" s="49"/>
      <c r="CK486" s="49"/>
      <c r="CL486" s="49"/>
      <c r="CM486" s="49"/>
      <c r="CN486" s="49"/>
      <c r="CO486" s="49"/>
      <c r="CP486" s="49"/>
      <c r="CQ486" s="49"/>
      <c r="CR486" s="49"/>
      <c r="CS486" s="49"/>
      <c r="CT486" s="49"/>
      <c r="CU486" s="49"/>
      <c r="CV486" s="49"/>
      <c r="CW486" s="49"/>
      <c r="CX486" s="49"/>
      <c r="CY486" s="49"/>
      <c r="CZ486" s="49"/>
      <c r="DA486" s="49"/>
      <c r="DB486" s="49"/>
      <c r="DC486" s="49"/>
      <c r="DD486" s="49"/>
      <c r="DE486" s="49"/>
      <c r="DF486" s="49"/>
      <c r="DG486" s="49"/>
      <c r="DH486" s="49"/>
      <c r="DI486" s="49"/>
      <c r="DJ486" s="49"/>
      <c r="DK486" s="49"/>
      <c r="DL486" s="49"/>
      <c r="DM486" s="49"/>
      <c r="DN486" s="49"/>
      <c r="DO486" s="49"/>
      <c r="DP486" s="49"/>
      <c r="DQ486" s="49"/>
    </row>
    <row r="487" spans="1:121" ht="18.75" x14ac:dyDescent="0.3">
      <c r="A487" s="183"/>
      <c r="B487" s="183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49"/>
      <c r="CA487" s="49"/>
      <c r="CB487" s="49"/>
      <c r="CC487" s="49"/>
      <c r="CD487" s="49"/>
      <c r="CE487" s="49"/>
      <c r="CF487" s="49"/>
      <c r="CG487" s="49"/>
      <c r="CH487" s="49"/>
      <c r="CI487" s="49"/>
      <c r="CJ487" s="49"/>
      <c r="CK487" s="49"/>
      <c r="CL487" s="49"/>
      <c r="CM487" s="49"/>
      <c r="CN487" s="49"/>
      <c r="CO487" s="49"/>
      <c r="CP487" s="49"/>
      <c r="CQ487" s="49"/>
      <c r="CR487" s="49"/>
      <c r="CS487" s="49"/>
      <c r="CT487" s="49"/>
      <c r="CU487" s="49"/>
      <c r="CV487" s="49"/>
      <c r="CW487" s="49"/>
      <c r="CX487" s="49"/>
      <c r="CY487" s="49"/>
      <c r="CZ487" s="49"/>
      <c r="DA487" s="49"/>
      <c r="DB487" s="49"/>
      <c r="DC487" s="49"/>
      <c r="DD487" s="49"/>
      <c r="DE487" s="49"/>
      <c r="DF487" s="49"/>
      <c r="DG487" s="49"/>
      <c r="DH487" s="49"/>
      <c r="DI487" s="49"/>
      <c r="DJ487" s="49"/>
      <c r="DK487" s="49"/>
      <c r="DL487" s="49"/>
      <c r="DM487" s="49"/>
      <c r="DN487" s="49"/>
      <c r="DO487" s="49"/>
      <c r="DP487" s="49"/>
      <c r="DQ487" s="49"/>
    </row>
    <row r="488" spans="1:121" ht="18.75" x14ac:dyDescent="0.3">
      <c r="A488" s="183"/>
      <c r="B488" s="183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  <c r="DF488" s="49"/>
      <c r="DG488" s="49"/>
      <c r="DH488" s="49"/>
      <c r="DI488" s="49"/>
      <c r="DJ488" s="49"/>
      <c r="DK488" s="49"/>
      <c r="DL488" s="49"/>
      <c r="DM488" s="49"/>
      <c r="DN488" s="49"/>
      <c r="DO488" s="49"/>
      <c r="DP488" s="49"/>
      <c r="DQ488" s="49"/>
    </row>
    <row r="489" spans="1:121" ht="18.75" x14ac:dyDescent="0.3">
      <c r="A489" s="183"/>
      <c r="B489" s="183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  <c r="BW489" s="49"/>
      <c r="BX489" s="49"/>
      <c r="BY489" s="49"/>
      <c r="BZ489" s="49"/>
      <c r="CA489" s="49"/>
      <c r="CB489" s="49"/>
      <c r="CC489" s="49"/>
      <c r="CD489" s="49"/>
      <c r="CE489" s="49"/>
      <c r="CF489" s="49"/>
      <c r="CG489" s="49"/>
      <c r="CH489" s="49"/>
      <c r="CI489" s="49"/>
      <c r="CJ489" s="49"/>
      <c r="CK489" s="49"/>
      <c r="CL489" s="49"/>
      <c r="CM489" s="49"/>
      <c r="CN489" s="49"/>
      <c r="CO489" s="49"/>
      <c r="CP489" s="49"/>
      <c r="CQ489" s="49"/>
      <c r="CR489" s="49"/>
      <c r="CS489" s="49"/>
      <c r="CT489" s="49"/>
      <c r="CU489" s="49"/>
      <c r="CV489" s="49"/>
      <c r="CW489" s="49"/>
      <c r="CX489" s="49"/>
      <c r="CY489" s="49"/>
      <c r="CZ489" s="49"/>
      <c r="DA489" s="49"/>
      <c r="DB489" s="49"/>
      <c r="DC489" s="49"/>
      <c r="DD489" s="49"/>
      <c r="DE489" s="49"/>
      <c r="DF489" s="49"/>
      <c r="DG489" s="49"/>
      <c r="DH489" s="49"/>
      <c r="DI489" s="49"/>
      <c r="DJ489" s="49"/>
      <c r="DK489" s="49"/>
      <c r="DL489" s="49"/>
      <c r="DM489" s="49"/>
      <c r="DN489" s="49"/>
      <c r="DO489" s="49"/>
      <c r="DP489" s="49"/>
      <c r="DQ489" s="49"/>
    </row>
    <row r="490" spans="1:121" ht="18.75" x14ac:dyDescent="0.3">
      <c r="A490" s="183"/>
      <c r="B490" s="183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  <c r="BR490" s="49"/>
      <c r="BS490" s="49"/>
      <c r="BT490" s="49"/>
      <c r="BU490" s="49"/>
      <c r="BV490" s="49"/>
      <c r="BW490" s="49"/>
      <c r="BX490" s="49"/>
      <c r="BY490" s="49"/>
      <c r="BZ490" s="49"/>
      <c r="CA490" s="49"/>
      <c r="CB490" s="49"/>
      <c r="CC490" s="49"/>
      <c r="CD490" s="49"/>
      <c r="CE490" s="49"/>
      <c r="CF490" s="49"/>
      <c r="CG490" s="49"/>
      <c r="CH490" s="49"/>
      <c r="CI490" s="49"/>
      <c r="CJ490" s="49"/>
      <c r="CK490" s="49"/>
      <c r="CL490" s="49"/>
      <c r="CM490" s="49"/>
      <c r="CN490" s="49"/>
      <c r="CO490" s="49"/>
      <c r="CP490" s="49"/>
      <c r="CQ490" s="49"/>
      <c r="CR490" s="49"/>
      <c r="CS490" s="49"/>
      <c r="CT490" s="49"/>
      <c r="CU490" s="49"/>
      <c r="CV490" s="49"/>
      <c r="CW490" s="49"/>
      <c r="CX490" s="49"/>
      <c r="CY490" s="49"/>
      <c r="CZ490" s="49"/>
      <c r="DA490" s="49"/>
      <c r="DB490" s="49"/>
      <c r="DC490" s="49"/>
      <c r="DD490" s="49"/>
      <c r="DE490" s="49"/>
      <c r="DF490" s="49"/>
      <c r="DG490" s="49"/>
      <c r="DH490" s="49"/>
      <c r="DI490" s="49"/>
      <c r="DJ490" s="49"/>
      <c r="DK490" s="49"/>
      <c r="DL490" s="49"/>
      <c r="DM490" s="49"/>
      <c r="DN490" s="49"/>
      <c r="DO490" s="49"/>
      <c r="DP490" s="49"/>
      <c r="DQ490" s="49"/>
    </row>
    <row r="491" spans="1:121" ht="18.75" x14ac:dyDescent="0.3">
      <c r="A491" s="183"/>
      <c r="B491" s="183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  <c r="BR491" s="49"/>
      <c r="BS491" s="49"/>
      <c r="BT491" s="49"/>
      <c r="BU491" s="49"/>
      <c r="BV491" s="49"/>
      <c r="BW491" s="49"/>
      <c r="BX491" s="49"/>
      <c r="BY491" s="49"/>
      <c r="BZ491" s="49"/>
      <c r="CA491" s="49"/>
      <c r="CB491" s="49"/>
      <c r="CC491" s="49"/>
      <c r="CD491" s="49"/>
      <c r="CE491" s="49"/>
      <c r="CF491" s="49"/>
      <c r="CG491" s="49"/>
      <c r="CH491" s="49"/>
      <c r="CI491" s="49"/>
      <c r="CJ491" s="49"/>
      <c r="CK491" s="49"/>
      <c r="CL491" s="49"/>
      <c r="CM491" s="49"/>
      <c r="CN491" s="49"/>
      <c r="CO491" s="49"/>
      <c r="CP491" s="49"/>
      <c r="CQ491" s="49"/>
      <c r="CR491" s="49"/>
      <c r="CS491" s="49"/>
      <c r="CT491" s="49"/>
      <c r="CU491" s="49"/>
      <c r="CV491" s="49"/>
      <c r="CW491" s="49"/>
      <c r="CX491" s="49"/>
      <c r="CY491" s="49"/>
      <c r="CZ491" s="49"/>
      <c r="DA491" s="49"/>
      <c r="DB491" s="49"/>
      <c r="DC491" s="49"/>
      <c r="DD491" s="49"/>
      <c r="DE491" s="49"/>
      <c r="DF491" s="49"/>
      <c r="DG491" s="49"/>
      <c r="DH491" s="49"/>
      <c r="DI491" s="49"/>
      <c r="DJ491" s="49"/>
      <c r="DK491" s="49"/>
      <c r="DL491" s="49"/>
      <c r="DM491" s="49"/>
      <c r="DN491" s="49"/>
      <c r="DO491" s="49"/>
      <c r="DP491" s="49"/>
      <c r="DQ491" s="49"/>
    </row>
    <row r="492" spans="1:121" ht="18.75" x14ac:dyDescent="0.3">
      <c r="A492" s="183"/>
      <c r="B492" s="183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  <c r="BR492" s="49"/>
      <c r="BS492" s="49"/>
      <c r="BT492" s="49"/>
      <c r="BU492" s="49"/>
      <c r="BV492" s="49"/>
      <c r="BW492" s="49"/>
      <c r="BX492" s="49"/>
      <c r="BY492" s="49"/>
      <c r="BZ492" s="49"/>
      <c r="CA492" s="49"/>
      <c r="CB492" s="49"/>
      <c r="CC492" s="49"/>
      <c r="CD492" s="49"/>
      <c r="CE492" s="49"/>
      <c r="CF492" s="49"/>
      <c r="CG492" s="49"/>
      <c r="CH492" s="49"/>
      <c r="CI492" s="49"/>
      <c r="CJ492" s="49"/>
      <c r="CK492" s="49"/>
      <c r="CL492" s="49"/>
      <c r="CM492" s="49"/>
      <c r="CN492" s="49"/>
      <c r="CO492" s="49"/>
      <c r="CP492" s="49"/>
      <c r="CQ492" s="49"/>
      <c r="CR492" s="49"/>
      <c r="CS492" s="49"/>
      <c r="CT492" s="49"/>
      <c r="CU492" s="49"/>
      <c r="CV492" s="49"/>
      <c r="CW492" s="49"/>
      <c r="CX492" s="49"/>
      <c r="CY492" s="49"/>
      <c r="CZ492" s="49"/>
      <c r="DA492" s="49"/>
      <c r="DB492" s="49"/>
      <c r="DC492" s="49"/>
      <c r="DD492" s="49"/>
      <c r="DE492" s="49"/>
      <c r="DF492" s="49"/>
      <c r="DG492" s="49"/>
      <c r="DH492" s="49"/>
      <c r="DI492" s="49"/>
      <c r="DJ492" s="49"/>
      <c r="DK492" s="49"/>
      <c r="DL492" s="49"/>
      <c r="DM492" s="49"/>
      <c r="DN492" s="49"/>
      <c r="DO492" s="49"/>
      <c r="DP492" s="49"/>
      <c r="DQ492" s="49"/>
    </row>
    <row r="493" spans="1:121" ht="18.75" x14ac:dyDescent="0.3">
      <c r="A493" s="183"/>
      <c r="B493" s="183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  <c r="BW493" s="49"/>
      <c r="BX493" s="49"/>
      <c r="BY493" s="49"/>
      <c r="BZ493" s="49"/>
      <c r="CA493" s="49"/>
      <c r="CB493" s="49"/>
      <c r="CC493" s="49"/>
      <c r="CD493" s="49"/>
      <c r="CE493" s="49"/>
      <c r="CF493" s="49"/>
      <c r="CG493" s="49"/>
      <c r="CH493" s="49"/>
      <c r="CI493" s="49"/>
      <c r="CJ493" s="49"/>
      <c r="CK493" s="49"/>
      <c r="CL493" s="49"/>
      <c r="CM493" s="49"/>
      <c r="CN493" s="49"/>
      <c r="CO493" s="49"/>
      <c r="CP493" s="49"/>
      <c r="CQ493" s="49"/>
      <c r="CR493" s="49"/>
      <c r="CS493" s="49"/>
      <c r="CT493" s="49"/>
      <c r="CU493" s="49"/>
      <c r="CV493" s="49"/>
      <c r="CW493" s="49"/>
      <c r="CX493" s="49"/>
      <c r="CY493" s="49"/>
      <c r="CZ493" s="49"/>
      <c r="DA493" s="49"/>
      <c r="DB493" s="49"/>
      <c r="DC493" s="49"/>
      <c r="DD493" s="49"/>
      <c r="DE493" s="49"/>
      <c r="DF493" s="49"/>
      <c r="DG493" s="49"/>
      <c r="DH493" s="49"/>
      <c r="DI493" s="49"/>
      <c r="DJ493" s="49"/>
      <c r="DK493" s="49"/>
      <c r="DL493" s="49"/>
      <c r="DM493" s="49"/>
      <c r="DN493" s="49"/>
      <c r="DO493" s="49"/>
      <c r="DP493" s="49"/>
      <c r="DQ493" s="49"/>
    </row>
    <row r="494" spans="1:121" ht="18.75" x14ac:dyDescent="0.3">
      <c r="A494" s="183"/>
      <c r="B494" s="183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  <c r="BW494" s="49"/>
      <c r="BX494" s="49"/>
      <c r="BY494" s="49"/>
      <c r="BZ494" s="49"/>
      <c r="CA494" s="49"/>
      <c r="CB494" s="49"/>
      <c r="CC494" s="49"/>
      <c r="CD494" s="49"/>
      <c r="CE494" s="49"/>
      <c r="CF494" s="49"/>
      <c r="CG494" s="49"/>
      <c r="CH494" s="49"/>
      <c r="CI494" s="49"/>
      <c r="CJ494" s="49"/>
      <c r="CK494" s="49"/>
      <c r="CL494" s="49"/>
      <c r="CM494" s="49"/>
      <c r="CN494" s="49"/>
      <c r="CO494" s="49"/>
      <c r="CP494" s="49"/>
      <c r="CQ494" s="49"/>
      <c r="CR494" s="49"/>
      <c r="CS494" s="49"/>
      <c r="CT494" s="49"/>
      <c r="CU494" s="49"/>
      <c r="CV494" s="49"/>
      <c r="CW494" s="49"/>
      <c r="CX494" s="49"/>
      <c r="CY494" s="49"/>
      <c r="CZ494" s="49"/>
      <c r="DA494" s="49"/>
      <c r="DB494" s="49"/>
      <c r="DC494" s="49"/>
      <c r="DD494" s="49"/>
      <c r="DE494" s="49"/>
      <c r="DF494" s="49"/>
      <c r="DG494" s="49"/>
      <c r="DH494" s="49"/>
      <c r="DI494" s="49"/>
      <c r="DJ494" s="49"/>
      <c r="DK494" s="49"/>
      <c r="DL494" s="49"/>
      <c r="DM494" s="49"/>
      <c r="DN494" s="49"/>
      <c r="DO494" s="49"/>
      <c r="DP494" s="49"/>
      <c r="DQ494" s="49"/>
    </row>
    <row r="495" spans="1:121" ht="18.75" x14ac:dyDescent="0.3">
      <c r="A495" s="183"/>
      <c r="B495" s="183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  <c r="BR495" s="49"/>
      <c r="BS495" s="49"/>
      <c r="BT495" s="49"/>
      <c r="BU495" s="49"/>
      <c r="BV495" s="49"/>
      <c r="BW495" s="49"/>
      <c r="BX495" s="49"/>
      <c r="BY495" s="49"/>
      <c r="BZ495" s="49"/>
      <c r="CA495" s="49"/>
      <c r="CB495" s="49"/>
      <c r="CC495" s="49"/>
      <c r="CD495" s="49"/>
      <c r="CE495" s="49"/>
      <c r="CF495" s="49"/>
      <c r="CG495" s="49"/>
      <c r="CH495" s="49"/>
      <c r="CI495" s="49"/>
      <c r="CJ495" s="49"/>
      <c r="CK495" s="49"/>
      <c r="CL495" s="49"/>
      <c r="CM495" s="49"/>
      <c r="CN495" s="49"/>
      <c r="CO495" s="49"/>
      <c r="CP495" s="49"/>
      <c r="CQ495" s="49"/>
      <c r="CR495" s="49"/>
      <c r="CS495" s="49"/>
      <c r="CT495" s="49"/>
      <c r="CU495" s="49"/>
      <c r="CV495" s="49"/>
      <c r="CW495" s="49"/>
      <c r="CX495" s="49"/>
      <c r="CY495" s="49"/>
      <c r="CZ495" s="49"/>
      <c r="DA495" s="49"/>
      <c r="DB495" s="49"/>
      <c r="DC495" s="49"/>
      <c r="DD495" s="49"/>
      <c r="DE495" s="49"/>
      <c r="DF495" s="49"/>
      <c r="DG495" s="49"/>
      <c r="DH495" s="49"/>
      <c r="DI495" s="49"/>
      <c r="DJ495" s="49"/>
      <c r="DK495" s="49"/>
      <c r="DL495" s="49"/>
      <c r="DM495" s="49"/>
      <c r="DN495" s="49"/>
      <c r="DO495" s="49"/>
      <c r="DP495" s="49"/>
      <c r="DQ495" s="49"/>
    </row>
    <row r="496" spans="1:121" ht="18.75" x14ac:dyDescent="0.3">
      <c r="A496" s="183"/>
      <c r="B496" s="183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  <c r="BW496" s="49"/>
      <c r="BX496" s="49"/>
      <c r="BY496" s="49"/>
      <c r="BZ496" s="49"/>
      <c r="CA496" s="49"/>
      <c r="CB496" s="49"/>
      <c r="CC496" s="49"/>
      <c r="CD496" s="49"/>
      <c r="CE496" s="49"/>
      <c r="CF496" s="49"/>
      <c r="CG496" s="49"/>
      <c r="CH496" s="49"/>
      <c r="CI496" s="49"/>
      <c r="CJ496" s="49"/>
      <c r="CK496" s="49"/>
      <c r="CL496" s="49"/>
      <c r="CM496" s="49"/>
      <c r="CN496" s="49"/>
      <c r="CO496" s="49"/>
      <c r="CP496" s="49"/>
      <c r="CQ496" s="49"/>
      <c r="CR496" s="49"/>
      <c r="CS496" s="49"/>
      <c r="CT496" s="49"/>
      <c r="CU496" s="49"/>
      <c r="CV496" s="49"/>
      <c r="CW496" s="49"/>
      <c r="CX496" s="49"/>
      <c r="CY496" s="49"/>
      <c r="CZ496" s="49"/>
      <c r="DA496" s="49"/>
      <c r="DB496" s="49"/>
      <c r="DC496" s="49"/>
      <c r="DD496" s="49"/>
      <c r="DE496" s="49"/>
      <c r="DF496" s="49"/>
      <c r="DG496" s="49"/>
      <c r="DH496" s="49"/>
      <c r="DI496" s="49"/>
      <c r="DJ496" s="49"/>
      <c r="DK496" s="49"/>
      <c r="DL496" s="49"/>
      <c r="DM496" s="49"/>
      <c r="DN496" s="49"/>
      <c r="DO496" s="49"/>
      <c r="DP496" s="49"/>
      <c r="DQ496" s="49"/>
    </row>
    <row r="497" spans="1:121" ht="18.75" x14ac:dyDescent="0.3">
      <c r="A497" s="183"/>
      <c r="B497" s="183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  <c r="BR497" s="49"/>
      <c r="BS497" s="49"/>
      <c r="BT497" s="49"/>
      <c r="BU497" s="49"/>
      <c r="BV497" s="49"/>
      <c r="BW497" s="49"/>
      <c r="BX497" s="49"/>
      <c r="BY497" s="49"/>
      <c r="BZ497" s="49"/>
      <c r="CA497" s="49"/>
      <c r="CB497" s="49"/>
      <c r="CC497" s="49"/>
      <c r="CD497" s="49"/>
      <c r="CE497" s="49"/>
      <c r="CF497" s="49"/>
      <c r="CG497" s="49"/>
      <c r="CH497" s="49"/>
      <c r="CI497" s="49"/>
      <c r="CJ497" s="49"/>
      <c r="CK497" s="49"/>
      <c r="CL497" s="49"/>
      <c r="CM497" s="49"/>
      <c r="CN497" s="49"/>
      <c r="CO497" s="49"/>
      <c r="CP497" s="49"/>
      <c r="CQ497" s="49"/>
      <c r="CR497" s="49"/>
      <c r="CS497" s="49"/>
      <c r="CT497" s="49"/>
      <c r="CU497" s="49"/>
      <c r="CV497" s="49"/>
      <c r="CW497" s="49"/>
      <c r="CX497" s="49"/>
      <c r="CY497" s="49"/>
      <c r="CZ497" s="49"/>
      <c r="DA497" s="49"/>
      <c r="DB497" s="49"/>
      <c r="DC497" s="49"/>
      <c r="DD497" s="49"/>
      <c r="DE497" s="49"/>
      <c r="DF497" s="49"/>
      <c r="DG497" s="49"/>
      <c r="DH497" s="49"/>
      <c r="DI497" s="49"/>
      <c r="DJ497" s="49"/>
      <c r="DK497" s="49"/>
      <c r="DL497" s="49"/>
      <c r="DM497" s="49"/>
      <c r="DN497" s="49"/>
      <c r="DO497" s="49"/>
      <c r="DP497" s="49"/>
      <c r="DQ497" s="49"/>
    </row>
    <row r="498" spans="1:121" ht="18.75" x14ac:dyDescent="0.3">
      <c r="A498" s="183"/>
      <c r="B498" s="183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49"/>
      <c r="CA498" s="49"/>
      <c r="CB498" s="49"/>
      <c r="CC498" s="49"/>
      <c r="CD498" s="49"/>
      <c r="CE498" s="49"/>
      <c r="CF498" s="49"/>
      <c r="CG498" s="49"/>
      <c r="CH498" s="49"/>
      <c r="CI498" s="49"/>
      <c r="CJ498" s="49"/>
      <c r="CK498" s="49"/>
      <c r="CL498" s="49"/>
      <c r="CM498" s="49"/>
      <c r="CN498" s="49"/>
      <c r="CO498" s="49"/>
      <c r="CP498" s="49"/>
      <c r="CQ498" s="49"/>
      <c r="CR498" s="49"/>
      <c r="CS498" s="49"/>
      <c r="CT498" s="49"/>
      <c r="CU498" s="49"/>
      <c r="CV498" s="49"/>
      <c r="CW498" s="49"/>
      <c r="CX498" s="49"/>
      <c r="CY498" s="49"/>
      <c r="CZ498" s="49"/>
      <c r="DA498" s="49"/>
      <c r="DB498" s="49"/>
      <c r="DC498" s="49"/>
      <c r="DD498" s="49"/>
      <c r="DE498" s="49"/>
      <c r="DF498" s="49"/>
      <c r="DG498" s="49"/>
      <c r="DH498" s="49"/>
      <c r="DI498" s="49"/>
      <c r="DJ498" s="49"/>
      <c r="DK498" s="49"/>
      <c r="DL498" s="49"/>
      <c r="DM498" s="49"/>
      <c r="DN498" s="49"/>
      <c r="DO498" s="49"/>
      <c r="DP498" s="49"/>
      <c r="DQ498" s="49"/>
    </row>
    <row r="499" spans="1:121" ht="18.75" x14ac:dyDescent="0.3">
      <c r="A499" s="183"/>
      <c r="B499" s="183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  <c r="BW499" s="49"/>
      <c r="BX499" s="49"/>
      <c r="BY499" s="49"/>
      <c r="BZ499" s="49"/>
      <c r="CA499" s="49"/>
      <c r="CB499" s="49"/>
      <c r="CC499" s="49"/>
      <c r="CD499" s="49"/>
      <c r="CE499" s="49"/>
      <c r="CF499" s="49"/>
      <c r="CG499" s="49"/>
      <c r="CH499" s="49"/>
      <c r="CI499" s="49"/>
      <c r="CJ499" s="49"/>
      <c r="CK499" s="49"/>
      <c r="CL499" s="49"/>
      <c r="CM499" s="49"/>
      <c r="CN499" s="49"/>
      <c r="CO499" s="49"/>
      <c r="CP499" s="49"/>
      <c r="CQ499" s="49"/>
      <c r="CR499" s="49"/>
      <c r="CS499" s="49"/>
      <c r="CT499" s="49"/>
      <c r="CU499" s="49"/>
      <c r="CV499" s="49"/>
      <c r="CW499" s="49"/>
      <c r="CX499" s="49"/>
      <c r="CY499" s="49"/>
      <c r="CZ499" s="49"/>
      <c r="DA499" s="49"/>
      <c r="DB499" s="49"/>
      <c r="DC499" s="49"/>
      <c r="DD499" s="49"/>
      <c r="DE499" s="49"/>
      <c r="DF499" s="49"/>
      <c r="DG499" s="49"/>
      <c r="DH499" s="49"/>
      <c r="DI499" s="49"/>
      <c r="DJ499" s="49"/>
      <c r="DK499" s="49"/>
      <c r="DL499" s="49"/>
      <c r="DM499" s="49"/>
      <c r="DN499" s="49"/>
      <c r="DO499" s="49"/>
      <c r="DP499" s="49"/>
      <c r="DQ499" s="49"/>
    </row>
    <row r="500" spans="1:121" ht="18.75" x14ac:dyDescent="0.3">
      <c r="A500" s="183"/>
      <c r="B500" s="183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  <c r="BR500" s="49"/>
      <c r="BS500" s="49"/>
      <c r="BT500" s="49"/>
      <c r="BU500" s="49"/>
      <c r="BV500" s="49"/>
      <c r="BW500" s="49"/>
      <c r="BX500" s="49"/>
      <c r="BY500" s="49"/>
      <c r="BZ500" s="49"/>
      <c r="CA500" s="49"/>
      <c r="CB500" s="49"/>
      <c r="CC500" s="49"/>
      <c r="CD500" s="49"/>
      <c r="CE500" s="49"/>
      <c r="CF500" s="49"/>
      <c r="CG500" s="49"/>
      <c r="CH500" s="49"/>
      <c r="CI500" s="49"/>
      <c r="CJ500" s="49"/>
      <c r="CK500" s="49"/>
      <c r="CL500" s="49"/>
      <c r="CM500" s="49"/>
      <c r="CN500" s="49"/>
      <c r="CO500" s="49"/>
      <c r="CP500" s="49"/>
      <c r="CQ500" s="49"/>
      <c r="CR500" s="49"/>
      <c r="CS500" s="49"/>
      <c r="CT500" s="49"/>
      <c r="CU500" s="49"/>
      <c r="CV500" s="49"/>
      <c r="CW500" s="49"/>
      <c r="CX500" s="49"/>
      <c r="CY500" s="49"/>
      <c r="CZ500" s="49"/>
      <c r="DA500" s="49"/>
      <c r="DB500" s="49"/>
      <c r="DC500" s="49"/>
      <c r="DD500" s="49"/>
      <c r="DE500" s="49"/>
      <c r="DF500" s="49"/>
      <c r="DG500" s="49"/>
      <c r="DH500" s="49"/>
      <c r="DI500" s="49"/>
      <c r="DJ500" s="49"/>
      <c r="DK500" s="49"/>
      <c r="DL500" s="49"/>
      <c r="DM500" s="49"/>
      <c r="DN500" s="49"/>
      <c r="DO500" s="49"/>
      <c r="DP500" s="49"/>
      <c r="DQ500" s="49"/>
    </row>
    <row r="501" spans="1:121" ht="18.75" x14ac:dyDescent="0.3">
      <c r="A501" s="183"/>
      <c r="B501" s="183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  <c r="BR501" s="49"/>
      <c r="BS501" s="49"/>
      <c r="BT501" s="49"/>
      <c r="BU501" s="49"/>
      <c r="BV501" s="49"/>
      <c r="BW501" s="49"/>
      <c r="BX501" s="49"/>
      <c r="BY501" s="49"/>
      <c r="BZ501" s="49"/>
      <c r="CA501" s="49"/>
      <c r="CB501" s="49"/>
      <c r="CC501" s="49"/>
      <c r="CD501" s="49"/>
      <c r="CE501" s="49"/>
      <c r="CF501" s="49"/>
      <c r="CG501" s="49"/>
      <c r="CH501" s="49"/>
      <c r="CI501" s="49"/>
      <c r="CJ501" s="49"/>
      <c r="CK501" s="49"/>
      <c r="CL501" s="49"/>
      <c r="CM501" s="49"/>
      <c r="CN501" s="49"/>
      <c r="CO501" s="49"/>
      <c r="CP501" s="49"/>
      <c r="CQ501" s="49"/>
      <c r="CR501" s="49"/>
      <c r="CS501" s="49"/>
      <c r="CT501" s="49"/>
      <c r="CU501" s="49"/>
      <c r="CV501" s="49"/>
      <c r="CW501" s="49"/>
      <c r="CX501" s="49"/>
      <c r="CY501" s="49"/>
      <c r="CZ501" s="49"/>
      <c r="DA501" s="49"/>
      <c r="DB501" s="49"/>
      <c r="DC501" s="49"/>
      <c r="DD501" s="49"/>
      <c r="DE501" s="49"/>
      <c r="DF501" s="49"/>
      <c r="DG501" s="49"/>
      <c r="DH501" s="49"/>
      <c r="DI501" s="49"/>
      <c r="DJ501" s="49"/>
      <c r="DK501" s="49"/>
      <c r="DL501" s="49"/>
      <c r="DM501" s="49"/>
      <c r="DN501" s="49"/>
      <c r="DO501" s="49"/>
      <c r="DP501" s="49"/>
      <c r="DQ501" s="49"/>
    </row>
    <row r="502" spans="1:121" ht="18.75" x14ac:dyDescent="0.3">
      <c r="A502" s="183"/>
      <c r="B502" s="183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  <c r="BR502" s="49"/>
      <c r="BS502" s="49"/>
      <c r="BT502" s="49"/>
      <c r="BU502" s="49"/>
      <c r="BV502" s="49"/>
      <c r="BW502" s="49"/>
      <c r="BX502" s="49"/>
      <c r="BY502" s="49"/>
      <c r="BZ502" s="49"/>
      <c r="CA502" s="49"/>
      <c r="CB502" s="49"/>
      <c r="CC502" s="49"/>
      <c r="CD502" s="49"/>
      <c r="CE502" s="49"/>
      <c r="CF502" s="49"/>
      <c r="CG502" s="49"/>
      <c r="CH502" s="49"/>
      <c r="CI502" s="49"/>
      <c r="CJ502" s="49"/>
      <c r="CK502" s="49"/>
      <c r="CL502" s="49"/>
      <c r="CM502" s="49"/>
      <c r="CN502" s="49"/>
      <c r="CO502" s="49"/>
      <c r="CP502" s="49"/>
      <c r="CQ502" s="49"/>
      <c r="CR502" s="49"/>
      <c r="CS502" s="49"/>
      <c r="CT502" s="49"/>
      <c r="CU502" s="49"/>
      <c r="CV502" s="49"/>
      <c r="CW502" s="49"/>
      <c r="CX502" s="49"/>
      <c r="CY502" s="49"/>
      <c r="CZ502" s="49"/>
      <c r="DA502" s="49"/>
      <c r="DB502" s="49"/>
      <c r="DC502" s="49"/>
      <c r="DD502" s="49"/>
      <c r="DE502" s="49"/>
      <c r="DF502" s="49"/>
      <c r="DG502" s="49"/>
      <c r="DH502" s="49"/>
      <c r="DI502" s="49"/>
      <c r="DJ502" s="49"/>
      <c r="DK502" s="49"/>
      <c r="DL502" s="49"/>
      <c r="DM502" s="49"/>
      <c r="DN502" s="49"/>
      <c r="DO502" s="49"/>
      <c r="DP502" s="49"/>
      <c r="DQ502" s="49"/>
    </row>
    <row r="503" spans="1:121" ht="18.75" x14ac:dyDescent="0.3">
      <c r="A503" s="183"/>
      <c r="B503" s="183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  <c r="BW503" s="49"/>
      <c r="BX503" s="49"/>
      <c r="BY503" s="49"/>
      <c r="BZ503" s="49"/>
      <c r="CA503" s="49"/>
      <c r="CB503" s="49"/>
      <c r="CC503" s="49"/>
      <c r="CD503" s="49"/>
      <c r="CE503" s="49"/>
      <c r="CF503" s="49"/>
      <c r="CG503" s="49"/>
      <c r="CH503" s="49"/>
      <c r="CI503" s="49"/>
      <c r="CJ503" s="49"/>
      <c r="CK503" s="49"/>
      <c r="CL503" s="49"/>
      <c r="CM503" s="49"/>
      <c r="CN503" s="49"/>
      <c r="CO503" s="49"/>
      <c r="CP503" s="49"/>
      <c r="CQ503" s="49"/>
      <c r="CR503" s="49"/>
      <c r="CS503" s="49"/>
      <c r="CT503" s="49"/>
      <c r="CU503" s="49"/>
      <c r="CV503" s="49"/>
      <c r="CW503" s="49"/>
      <c r="CX503" s="49"/>
      <c r="CY503" s="49"/>
      <c r="CZ503" s="49"/>
      <c r="DA503" s="49"/>
      <c r="DB503" s="49"/>
      <c r="DC503" s="49"/>
      <c r="DD503" s="49"/>
      <c r="DE503" s="49"/>
      <c r="DF503" s="49"/>
      <c r="DG503" s="49"/>
      <c r="DH503" s="49"/>
      <c r="DI503" s="49"/>
      <c r="DJ503" s="49"/>
      <c r="DK503" s="49"/>
      <c r="DL503" s="49"/>
      <c r="DM503" s="49"/>
      <c r="DN503" s="49"/>
      <c r="DO503" s="49"/>
      <c r="DP503" s="49"/>
      <c r="DQ503" s="49"/>
    </row>
    <row r="504" spans="1:121" ht="18.75" x14ac:dyDescent="0.3">
      <c r="A504" s="183"/>
      <c r="B504" s="183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49"/>
      <c r="CA504" s="49"/>
      <c r="CB504" s="49"/>
      <c r="CC504" s="49"/>
      <c r="CD504" s="49"/>
      <c r="CE504" s="49"/>
      <c r="CF504" s="49"/>
      <c r="CG504" s="49"/>
      <c r="CH504" s="49"/>
      <c r="CI504" s="49"/>
      <c r="CJ504" s="49"/>
      <c r="CK504" s="49"/>
      <c r="CL504" s="49"/>
      <c r="CM504" s="49"/>
      <c r="CN504" s="49"/>
      <c r="CO504" s="49"/>
      <c r="CP504" s="49"/>
      <c r="CQ504" s="49"/>
      <c r="CR504" s="49"/>
      <c r="CS504" s="49"/>
      <c r="CT504" s="49"/>
      <c r="CU504" s="49"/>
      <c r="CV504" s="49"/>
      <c r="CW504" s="49"/>
      <c r="CX504" s="49"/>
      <c r="CY504" s="49"/>
      <c r="CZ504" s="49"/>
      <c r="DA504" s="49"/>
      <c r="DB504" s="49"/>
      <c r="DC504" s="49"/>
      <c r="DD504" s="49"/>
      <c r="DE504" s="49"/>
      <c r="DF504" s="49"/>
      <c r="DG504" s="49"/>
      <c r="DH504" s="49"/>
      <c r="DI504" s="49"/>
      <c r="DJ504" s="49"/>
      <c r="DK504" s="49"/>
      <c r="DL504" s="49"/>
      <c r="DM504" s="49"/>
      <c r="DN504" s="49"/>
      <c r="DO504" s="49"/>
      <c r="DP504" s="49"/>
      <c r="DQ504" s="49"/>
    </row>
    <row r="505" spans="1:121" ht="18.75" x14ac:dyDescent="0.3">
      <c r="A505" s="183"/>
      <c r="B505" s="183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  <c r="BR505" s="49"/>
      <c r="BS505" s="49"/>
      <c r="BT505" s="49"/>
      <c r="BU505" s="49"/>
      <c r="BV505" s="49"/>
      <c r="BW505" s="49"/>
      <c r="BX505" s="49"/>
      <c r="BY505" s="49"/>
      <c r="BZ505" s="49"/>
      <c r="CA505" s="49"/>
      <c r="CB505" s="49"/>
      <c r="CC505" s="49"/>
      <c r="CD505" s="49"/>
      <c r="CE505" s="49"/>
      <c r="CF505" s="49"/>
      <c r="CG505" s="49"/>
      <c r="CH505" s="49"/>
      <c r="CI505" s="49"/>
      <c r="CJ505" s="49"/>
      <c r="CK505" s="49"/>
      <c r="CL505" s="49"/>
      <c r="CM505" s="49"/>
      <c r="CN505" s="49"/>
      <c r="CO505" s="49"/>
      <c r="CP505" s="49"/>
      <c r="CQ505" s="49"/>
      <c r="CR505" s="49"/>
      <c r="CS505" s="49"/>
      <c r="CT505" s="49"/>
      <c r="CU505" s="49"/>
      <c r="CV505" s="49"/>
      <c r="CW505" s="49"/>
      <c r="CX505" s="49"/>
      <c r="CY505" s="49"/>
      <c r="CZ505" s="49"/>
      <c r="DA505" s="49"/>
      <c r="DB505" s="49"/>
      <c r="DC505" s="49"/>
      <c r="DD505" s="49"/>
      <c r="DE505" s="49"/>
      <c r="DF505" s="49"/>
      <c r="DG505" s="49"/>
      <c r="DH505" s="49"/>
      <c r="DI505" s="49"/>
      <c r="DJ505" s="49"/>
      <c r="DK505" s="49"/>
      <c r="DL505" s="49"/>
      <c r="DM505" s="49"/>
      <c r="DN505" s="49"/>
      <c r="DO505" s="49"/>
      <c r="DP505" s="49"/>
      <c r="DQ505" s="49"/>
    </row>
    <row r="506" spans="1:121" ht="18.75" x14ac:dyDescent="0.3">
      <c r="A506" s="183"/>
      <c r="B506" s="183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  <c r="BR506" s="49"/>
      <c r="BS506" s="49"/>
      <c r="BT506" s="49"/>
      <c r="BU506" s="49"/>
      <c r="BV506" s="49"/>
      <c r="BW506" s="49"/>
      <c r="BX506" s="49"/>
      <c r="BY506" s="49"/>
      <c r="BZ506" s="49"/>
      <c r="CA506" s="49"/>
      <c r="CB506" s="49"/>
      <c r="CC506" s="49"/>
      <c r="CD506" s="49"/>
      <c r="CE506" s="49"/>
      <c r="CF506" s="49"/>
      <c r="CG506" s="49"/>
      <c r="CH506" s="49"/>
      <c r="CI506" s="49"/>
      <c r="CJ506" s="49"/>
      <c r="CK506" s="49"/>
      <c r="CL506" s="49"/>
      <c r="CM506" s="49"/>
      <c r="CN506" s="49"/>
      <c r="CO506" s="49"/>
      <c r="CP506" s="49"/>
      <c r="CQ506" s="49"/>
      <c r="CR506" s="49"/>
      <c r="CS506" s="49"/>
      <c r="CT506" s="49"/>
      <c r="CU506" s="49"/>
      <c r="CV506" s="49"/>
      <c r="CW506" s="49"/>
      <c r="CX506" s="49"/>
      <c r="CY506" s="49"/>
      <c r="CZ506" s="49"/>
      <c r="DA506" s="49"/>
      <c r="DB506" s="49"/>
      <c r="DC506" s="49"/>
      <c r="DD506" s="49"/>
      <c r="DE506" s="49"/>
      <c r="DF506" s="49"/>
      <c r="DG506" s="49"/>
      <c r="DH506" s="49"/>
      <c r="DI506" s="49"/>
      <c r="DJ506" s="49"/>
      <c r="DK506" s="49"/>
      <c r="DL506" s="49"/>
      <c r="DM506" s="49"/>
      <c r="DN506" s="49"/>
      <c r="DO506" s="49"/>
      <c r="DP506" s="49"/>
      <c r="DQ506" s="49"/>
    </row>
    <row r="507" spans="1:121" ht="18.75" x14ac:dyDescent="0.3">
      <c r="A507" s="183"/>
      <c r="B507" s="183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49"/>
      <c r="CA507" s="49"/>
      <c r="CB507" s="49"/>
      <c r="CC507" s="49"/>
      <c r="CD507" s="49"/>
      <c r="CE507" s="49"/>
      <c r="CF507" s="49"/>
      <c r="CG507" s="49"/>
      <c r="CH507" s="49"/>
      <c r="CI507" s="49"/>
      <c r="CJ507" s="49"/>
      <c r="CK507" s="49"/>
      <c r="CL507" s="49"/>
      <c r="CM507" s="49"/>
      <c r="CN507" s="49"/>
      <c r="CO507" s="49"/>
      <c r="CP507" s="49"/>
      <c r="CQ507" s="49"/>
      <c r="CR507" s="49"/>
      <c r="CS507" s="49"/>
      <c r="CT507" s="49"/>
      <c r="CU507" s="49"/>
      <c r="CV507" s="49"/>
      <c r="CW507" s="49"/>
      <c r="CX507" s="49"/>
      <c r="CY507" s="49"/>
      <c r="CZ507" s="49"/>
      <c r="DA507" s="49"/>
      <c r="DB507" s="49"/>
      <c r="DC507" s="49"/>
      <c r="DD507" s="49"/>
      <c r="DE507" s="49"/>
      <c r="DF507" s="49"/>
      <c r="DG507" s="49"/>
      <c r="DH507" s="49"/>
      <c r="DI507" s="49"/>
      <c r="DJ507" s="49"/>
      <c r="DK507" s="49"/>
      <c r="DL507" s="49"/>
      <c r="DM507" s="49"/>
      <c r="DN507" s="49"/>
      <c r="DO507" s="49"/>
      <c r="DP507" s="49"/>
      <c r="DQ507" s="49"/>
    </row>
    <row r="508" spans="1:121" ht="18.75" x14ac:dyDescent="0.3">
      <c r="A508" s="183"/>
      <c r="B508" s="183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  <c r="BW508" s="49"/>
      <c r="BX508" s="49"/>
      <c r="BY508" s="49"/>
      <c r="BZ508" s="49"/>
      <c r="CA508" s="49"/>
      <c r="CB508" s="49"/>
      <c r="CC508" s="49"/>
      <c r="CD508" s="49"/>
      <c r="CE508" s="49"/>
      <c r="CF508" s="49"/>
      <c r="CG508" s="49"/>
      <c r="CH508" s="49"/>
      <c r="CI508" s="49"/>
      <c r="CJ508" s="49"/>
      <c r="CK508" s="49"/>
      <c r="CL508" s="49"/>
      <c r="CM508" s="49"/>
      <c r="CN508" s="49"/>
      <c r="CO508" s="49"/>
      <c r="CP508" s="49"/>
      <c r="CQ508" s="49"/>
      <c r="CR508" s="49"/>
      <c r="CS508" s="49"/>
      <c r="CT508" s="49"/>
      <c r="CU508" s="49"/>
      <c r="CV508" s="49"/>
      <c r="CW508" s="49"/>
      <c r="CX508" s="49"/>
      <c r="CY508" s="49"/>
      <c r="CZ508" s="49"/>
      <c r="DA508" s="49"/>
      <c r="DB508" s="49"/>
      <c r="DC508" s="49"/>
      <c r="DD508" s="49"/>
      <c r="DE508" s="49"/>
      <c r="DF508" s="49"/>
      <c r="DG508" s="49"/>
      <c r="DH508" s="49"/>
      <c r="DI508" s="49"/>
      <c r="DJ508" s="49"/>
      <c r="DK508" s="49"/>
      <c r="DL508" s="49"/>
      <c r="DM508" s="49"/>
      <c r="DN508" s="49"/>
      <c r="DO508" s="49"/>
      <c r="DP508" s="49"/>
      <c r="DQ508" s="49"/>
    </row>
    <row r="509" spans="1:121" ht="18.75" x14ac:dyDescent="0.3">
      <c r="A509" s="183"/>
      <c r="B509" s="183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  <c r="BW509" s="49"/>
      <c r="BX509" s="49"/>
      <c r="BY509" s="49"/>
      <c r="BZ509" s="49"/>
      <c r="CA509" s="49"/>
      <c r="CB509" s="49"/>
      <c r="CC509" s="49"/>
      <c r="CD509" s="49"/>
      <c r="CE509" s="49"/>
      <c r="CF509" s="49"/>
      <c r="CG509" s="49"/>
      <c r="CH509" s="49"/>
      <c r="CI509" s="49"/>
      <c r="CJ509" s="49"/>
      <c r="CK509" s="49"/>
      <c r="CL509" s="49"/>
      <c r="CM509" s="49"/>
      <c r="CN509" s="49"/>
      <c r="CO509" s="49"/>
      <c r="CP509" s="49"/>
      <c r="CQ509" s="49"/>
      <c r="CR509" s="49"/>
      <c r="CS509" s="49"/>
      <c r="CT509" s="49"/>
      <c r="CU509" s="49"/>
      <c r="CV509" s="49"/>
      <c r="CW509" s="49"/>
      <c r="CX509" s="49"/>
      <c r="CY509" s="49"/>
      <c r="CZ509" s="49"/>
      <c r="DA509" s="49"/>
      <c r="DB509" s="49"/>
      <c r="DC509" s="49"/>
      <c r="DD509" s="49"/>
      <c r="DE509" s="49"/>
      <c r="DF509" s="49"/>
      <c r="DG509" s="49"/>
      <c r="DH509" s="49"/>
      <c r="DI509" s="49"/>
      <c r="DJ509" s="49"/>
      <c r="DK509" s="49"/>
      <c r="DL509" s="49"/>
      <c r="DM509" s="49"/>
      <c r="DN509" s="49"/>
      <c r="DO509" s="49"/>
      <c r="DP509" s="49"/>
      <c r="DQ509" s="49"/>
    </row>
    <row r="510" spans="1:121" ht="18.75" x14ac:dyDescent="0.3">
      <c r="A510" s="183"/>
      <c r="B510" s="183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  <c r="BR510" s="49"/>
      <c r="BS510" s="49"/>
      <c r="BT510" s="49"/>
      <c r="BU510" s="49"/>
      <c r="BV510" s="49"/>
      <c r="BW510" s="49"/>
      <c r="BX510" s="49"/>
      <c r="BY510" s="49"/>
      <c r="BZ510" s="49"/>
      <c r="CA510" s="49"/>
      <c r="CB510" s="49"/>
      <c r="CC510" s="49"/>
      <c r="CD510" s="49"/>
      <c r="CE510" s="49"/>
      <c r="CF510" s="49"/>
      <c r="CG510" s="49"/>
      <c r="CH510" s="49"/>
      <c r="CI510" s="49"/>
      <c r="CJ510" s="49"/>
      <c r="CK510" s="49"/>
      <c r="CL510" s="49"/>
      <c r="CM510" s="49"/>
      <c r="CN510" s="49"/>
      <c r="CO510" s="49"/>
      <c r="CP510" s="49"/>
      <c r="CQ510" s="49"/>
      <c r="CR510" s="49"/>
      <c r="CS510" s="49"/>
      <c r="CT510" s="49"/>
      <c r="CU510" s="49"/>
      <c r="CV510" s="49"/>
      <c r="CW510" s="49"/>
      <c r="CX510" s="49"/>
      <c r="CY510" s="49"/>
      <c r="CZ510" s="49"/>
      <c r="DA510" s="49"/>
      <c r="DB510" s="49"/>
      <c r="DC510" s="49"/>
      <c r="DD510" s="49"/>
      <c r="DE510" s="49"/>
      <c r="DF510" s="49"/>
      <c r="DG510" s="49"/>
      <c r="DH510" s="49"/>
      <c r="DI510" s="49"/>
      <c r="DJ510" s="49"/>
      <c r="DK510" s="49"/>
      <c r="DL510" s="49"/>
      <c r="DM510" s="49"/>
      <c r="DN510" s="49"/>
      <c r="DO510" s="49"/>
      <c r="DP510" s="49"/>
      <c r="DQ510" s="49"/>
    </row>
    <row r="511" spans="1:121" ht="18.75" x14ac:dyDescent="0.3">
      <c r="A511" s="183"/>
      <c r="B511" s="183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  <c r="BR511" s="49"/>
      <c r="BS511" s="49"/>
      <c r="BT511" s="49"/>
      <c r="BU511" s="49"/>
      <c r="BV511" s="49"/>
      <c r="BW511" s="49"/>
      <c r="BX511" s="49"/>
      <c r="BY511" s="49"/>
      <c r="BZ511" s="49"/>
      <c r="CA511" s="49"/>
      <c r="CB511" s="49"/>
      <c r="CC511" s="49"/>
      <c r="CD511" s="49"/>
      <c r="CE511" s="49"/>
      <c r="CF511" s="49"/>
      <c r="CG511" s="49"/>
      <c r="CH511" s="49"/>
      <c r="CI511" s="49"/>
      <c r="CJ511" s="49"/>
      <c r="CK511" s="49"/>
      <c r="CL511" s="49"/>
      <c r="CM511" s="49"/>
      <c r="CN511" s="49"/>
      <c r="CO511" s="49"/>
      <c r="CP511" s="49"/>
      <c r="CQ511" s="49"/>
      <c r="CR511" s="49"/>
      <c r="CS511" s="49"/>
      <c r="CT511" s="49"/>
      <c r="CU511" s="49"/>
      <c r="CV511" s="49"/>
      <c r="CW511" s="49"/>
      <c r="CX511" s="49"/>
      <c r="CY511" s="49"/>
      <c r="CZ511" s="49"/>
      <c r="DA511" s="49"/>
      <c r="DB511" s="49"/>
      <c r="DC511" s="49"/>
      <c r="DD511" s="49"/>
      <c r="DE511" s="49"/>
      <c r="DF511" s="49"/>
      <c r="DG511" s="49"/>
      <c r="DH511" s="49"/>
      <c r="DI511" s="49"/>
      <c r="DJ511" s="49"/>
      <c r="DK511" s="49"/>
      <c r="DL511" s="49"/>
      <c r="DM511" s="49"/>
      <c r="DN511" s="49"/>
      <c r="DO511" s="49"/>
      <c r="DP511" s="49"/>
      <c r="DQ511" s="49"/>
    </row>
    <row r="512" spans="1:121" ht="18.75" x14ac:dyDescent="0.3">
      <c r="A512" s="183"/>
      <c r="B512" s="183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  <c r="BW512" s="49"/>
      <c r="BX512" s="49"/>
      <c r="BY512" s="49"/>
      <c r="BZ512" s="49"/>
      <c r="CA512" s="49"/>
      <c r="CB512" s="49"/>
      <c r="CC512" s="49"/>
      <c r="CD512" s="49"/>
      <c r="CE512" s="49"/>
      <c r="CF512" s="49"/>
      <c r="CG512" s="49"/>
      <c r="CH512" s="49"/>
      <c r="CI512" s="49"/>
      <c r="CJ512" s="49"/>
      <c r="CK512" s="49"/>
      <c r="CL512" s="49"/>
      <c r="CM512" s="49"/>
      <c r="CN512" s="49"/>
      <c r="CO512" s="49"/>
      <c r="CP512" s="49"/>
      <c r="CQ512" s="49"/>
      <c r="CR512" s="49"/>
      <c r="CS512" s="49"/>
      <c r="CT512" s="49"/>
      <c r="CU512" s="49"/>
      <c r="CV512" s="49"/>
      <c r="CW512" s="49"/>
      <c r="CX512" s="49"/>
      <c r="CY512" s="49"/>
      <c r="CZ512" s="49"/>
      <c r="DA512" s="49"/>
      <c r="DB512" s="49"/>
      <c r="DC512" s="49"/>
      <c r="DD512" s="49"/>
      <c r="DE512" s="49"/>
      <c r="DF512" s="49"/>
      <c r="DG512" s="49"/>
      <c r="DH512" s="49"/>
      <c r="DI512" s="49"/>
      <c r="DJ512" s="49"/>
      <c r="DK512" s="49"/>
      <c r="DL512" s="49"/>
      <c r="DM512" s="49"/>
      <c r="DN512" s="49"/>
      <c r="DO512" s="49"/>
      <c r="DP512" s="49"/>
      <c r="DQ512" s="49"/>
    </row>
    <row r="513" spans="1:121" ht="18.75" x14ac:dyDescent="0.3">
      <c r="A513" s="183"/>
      <c r="B513" s="183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  <c r="BW513" s="49"/>
      <c r="BX513" s="49"/>
      <c r="BY513" s="49"/>
      <c r="BZ513" s="49"/>
      <c r="CA513" s="49"/>
      <c r="CB513" s="49"/>
      <c r="CC513" s="49"/>
      <c r="CD513" s="49"/>
      <c r="CE513" s="49"/>
      <c r="CF513" s="49"/>
      <c r="CG513" s="49"/>
      <c r="CH513" s="49"/>
      <c r="CI513" s="49"/>
      <c r="CJ513" s="49"/>
      <c r="CK513" s="49"/>
      <c r="CL513" s="49"/>
      <c r="CM513" s="49"/>
      <c r="CN513" s="49"/>
      <c r="CO513" s="49"/>
      <c r="CP513" s="49"/>
      <c r="CQ513" s="49"/>
      <c r="CR513" s="49"/>
      <c r="CS513" s="49"/>
      <c r="CT513" s="49"/>
      <c r="CU513" s="49"/>
      <c r="CV513" s="49"/>
      <c r="CW513" s="49"/>
      <c r="CX513" s="49"/>
      <c r="CY513" s="49"/>
      <c r="CZ513" s="49"/>
      <c r="DA513" s="49"/>
      <c r="DB513" s="49"/>
      <c r="DC513" s="49"/>
      <c r="DD513" s="49"/>
      <c r="DE513" s="49"/>
      <c r="DF513" s="49"/>
      <c r="DG513" s="49"/>
      <c r="DH513" s="49"/>
      <c r="DI513" s="49"/>
      <c r="DJ513" s="49"/>
      <c r="DK513" s="49"/>
      <c r="DL513" s="49"/>
      <c r="DM513" s="49"/>
      <c r="DN513" s="49"/>
      <c r="DO513" s="49"/>
      <c r="DP513" s="49"/>
      <c r="DQ513" s="49"/>
    </row>
    <row r="514" spans="1:121" ht="18.75" x14ac:dyDescent="0.3">
      <c r="A514" s="183"/>
      <c r="B514" s="183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  <c r="BW514" s="49"/>
      <c r="BX514" s="49"/>
      <c r="BY514" s="49"/>
      <c r="BZ514" s="49"/>
      <c r="CA514" s="49"/>
      <c r="CB514" s="49"/>
      <c r="CC514" s="49"/>
      <c r="CD514" s="49"/>
      <c r="CE514" s="49"/>
      <c r="CF514" s="49"/>
      <c r="CG514" s="49"/>
      <c r="CH514" s="49"/>
      <c r="CI514" s="49"/>
      <c r="CJ514" s="49"/>
      <c r="CK514" s="49"/>
      <c r="CL514" s="49"/>
      <c r="CM514" s="49"/>
      <c r="CN514" s="49"/>
      <c r="CO514" s="49"/>
      <c r="CP514" s="49"/>
      <c r="CQ514" s="49"/>
      <c r="CR514" s="49"/>
      <c r="CS514" s="49"/>
      <c r="CT514" s="49"/>
      <c r="CU514" s="49"/>
      <c r="CV514" s="49"/>
      <c r="CW514" s="49"/>
      <c r="CX514" s="49"/>
      <c r="CY514" s="49"/>
      <c r="CZ514" s="49"/>
      <c r="DA514" s="49"/>
      <c r="DB514" s="49"/>
      <c r="DC514" s="49"/>
      <c r="DD514" s="49"/>
      <c r="DE514" s="49"/>
      <c r="DF514" s="49"/>
      <c r="DG514" s="49"/>
      <c r="DH514" s="49"/>
      <c r="DI514" s="49"/>
      <c r="DJ514" s="49"/>
      <c r="DK514" s="49"/>
      <c r="DL514" s="49"/>
      <c r="DM514" s="49"/>
      <c r="DN514" s="49"/>
      <c r="DO514" s="49"/>
      <c r="DP514" s="49"/>
      <c r="DQ514" s="49"/>
    </row>
    <row r="515" spans="1:121" ht="18.75" x14ac:dyDescent="0.3">
      <c r="A515" s="183"/>
      <c r="B515" s="183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  <c r="BR515" s="49"/>
      <c r="BS515" s="49"/>
      <c r="BT515" s="49"/>
      <c r="BU515" s="49"/>
      <c r="BV515" s="49"/>
      <c r="BW515" s="49"/>
      <c r="BX515" s="49"/>
      <c r="BY515" s="49"/>
      <c r="BZ515" s="49"/>
      <c r="CA515" s="49"/>
      <c r="CB515" s="49"/>
      <c r="CC515" s="49"/>
      <c r="CD515" s="49"/>
      <c r="CE515" s="49"/>
      <c r="CF515" s="49"/>
      <c r="CG515" s="49"/>
      <c r="CH515" s="49"/>
      <c r="CI515" s="49"/>
      <c r="CJ515" s="49"/>
      <c r="CK515" s="49"/>
      <c r="CL515" s="49"/>
      <c r="CM515" s="49"/>
      <c r="CN515" s="49"/>
      <c r="CO515" s="49"/>
      <c r="CP515" s="49"/>
      <c r="CQ515" s="49"/>
      <c r="CR515" s="49"/>
      <c r="CS515" s="49"/>
      <c r="CT515" s="49"/>
      <c r="CU515" s="49"/>
      <c r="CV515" s="49"/>
      <c r="CW515" s="49"/>
      <c r="CX515" s="49"/>
      <c r="CY515" s="49"/>
      <c r="CZ515" s="49"/>
      <c r="DA515" s="49"/>
      <c r="DB515" s="49"/>
      <c r="DC515" s="49"/>
      <c r="DD515" s="49"/>
      <c r="DE515" s="49"/>
      <c r="DF515" s="49"/>
      <c r="DG515" s="49"/>
      <c r="DH515" s="49"/>
      <c r="DI515" s="49"/>
      <c r="DJ515" s="49"/>
      <c r="DK515" s="49"/>
      <c r="DL515" s="49"/>
      <c r="DM515" s="49"/>
      <c r="DN515" s="49"/>
      <c r="DO515" s="49"/>
      <c r="DP515" s="49"/>
      <c r="DQ515" s="49"/>
    </row>
    <row r="516" spans="1:121" ht="18.75" x14ac:dyDescent="0.3">
      <c r="A516" s="183"/>
      <c r="B516" s="183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  <c r="BR516" s="49"/>
      <c r="BS516" s="49"/>
      <c r="BT516" s="49"/>
      <c r="BU516" s="49"/>
      <c r="BV516" s="49"/>
      <c r="BW516" s="49"/>
      <c r="BX516" s="49"/>
      <c r="BY516" s="49"/>
      <c r="BZ516" s="49"/>
      <c r="CA516" s="49"/>
      <c r="CB516" s="49"/>
      <c r="CC516" s="49"/>
      <c r="CD516" s="49"/>
      <c r="CE516" s="49"/>
      <c r="CF516" s="49"/>
      <c r="CG516" s="49"/>
      <c r="CH516" s="49"/>
      <c r="CI516" s="49"/>
      <c r="CJ516" s="49"/>
      <c r="CK516" s="49"/>
      <c r="CL516" s="49"/>
      <c r="CM516" s="49"/>
      <c r="CN516" s="49"/>
      <c r="CO516" s="49"/>
      <c r="CP516" s="49"/>
      <c r="CQ516" s="49"/>
      <c r="CR516" s="49"/>
      <c r="CS516" s="49"/>
      <c r="CT516" s="49"/>
      <c r="CU516" s="49"/>
      <c r="CV516" s="49"/>
      <c r="CW516" s="49"/>
      <c r="CX516" s="49"/>
      <c r="CY516" s="49"/>
      <c r="CZ516" s="49"/>
      <c r="DA516" s="49"/>
      <c r="DB516" s="49"/>
      <c r="DC516" s="49"/>
      <c r="DD516" s="49"/>
      <c r="DE516" s="49"/>
      <c r="DF516" s="49"/>
      <c r="DG516" s="49"/>
      <c r="DH516" s="49"/>
      <c r="DI516" s="49"/>
      <c r="DJ516" s="49"/>
      <c r="DK516" s="49"/>
      <c r="DL516" s="49"/>
      <c r="DM516" s="49"/>
      <c r="DN516" s="49"/>
      <c r="DO516" s="49"/>
      <c r="DP516" s="49"/>
      <c r="DQ516" s="49"/>
    </row>
    <row r="517" spans="1:121" ht="18.75" x14ac:dyDescent="0.3">
      <c r="A517" s="183"/>
      <c r="B517" s="183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  <c r="BR517" s="49"/>
      <c r="BS517" s="49"/>
      <c r="BT517" s="49"/>
      <c r="BU517" s="49"/>
      <c r="BV517" s="49"/>
      <c r="BW517" s="49"/>
      <c r="BX517" s="49"/>
      <c r="BY517" s="49"/>
      <c r="BZ517" s="49"/>
      <c r="CA517" s="49"/>
      <c r="CB517" s="49"/>
      <c r="CC517" s="49"/>
      <c r="CD517" s="49"/>
      <c r="CE517" s="49"/>
      <c r="CF517" s="49"/>
      <c r="CG517" s="49"/>
      <c r="CH517" s="49"/>
      <c r="CI517" s="49"/>
      <c r="CJ517" s="49"/>
      <c r="CK517" s="49"/>
      <c r="CL517" s="49"/>
      <c r="CM517" s="49"/>
      <c r="CN517" s="49"/>
      <c r="CO517" s="49"/>
      <c r="CP517" s="49"/>
      <c r="CQ517" s="49"/>
      <c r="CR517" s="49"/>
      <c r="CS517" s="49"/>
      <c r="CT517" s="49"/>
      <c r="CU517" s="49"/>
      <c r="CV517" s="49"/>
      <c r="CW517" s="49"/>
      <c r="CX517" s="49"/>
      <c r="CY517" s="49"/>
      <c r="CZ517" s="49"/>
      <c r="DA517" s="49"/>
      <c r="DB517" s="49"/>
      <c r="DC517" s="49"/>
      <c r="DD517" s="49"/>
      <c r="DE517" s="49"/>
      <c r="DF517" s="49"/>
      <c r="DG517" s="49"/>
      <c r="DH517" s="49"/>
      <c r="DI517" s="49"/>
      <c r="DJ517" s="49"/>
      <c r="DK517" s="49"/>
      <c r="DL517" s="49"/>
      <c r="DM517" s="49"/>
      <c r="DN517" s="49"/>
      <c r="DO517" s="49"/>
      <c r="DP517" s="49"/>
      <c r="DQ517" s="49"/>
    </row>
    <row r="518" spans="1:121" ht="18.75" x14ac:dyDescent="0.3">
      <c r="A518" s="183"/>
      <c r="B518" s="183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  <c r="BR518" s="49"/>
      <c r="BS518" s="49"/>
      <c r="BT518" s="49"/>
      <c r="BU518" s="49"/>
      <c r="BV518" s="49"/>
      <c r="BW518" s="49"/>
      <c r="BX518" s="49"/>
      <c r="BY518" s="49"/>
      <c r="BZ518" s="49"/>
      <c r="CA518" s="49"/>
      <c r="CB518" s="49"/>
      <c r="CC518" s="49"/>
      <c r="CD518" s="49"/>
      <c r="CE518" s="49"/>
      <c r="CF518" s="49"/>
      <c r="CG518" s="49"/>
      <c r="CH518" s="49"/>
      <c r="CI518" s="49"/>
      <c r="CJ518" s="49"/>
      <c r="CK518" s="49"/>
      <c r="CL518" s="49"/>
      <c r="CM518" s="49"/>
      <c r="CN518" s="49"/>
      <c r="CO518" s="49"/>
      <c r="CP518" s="49"/>
      <c r="CQ518" s="49"/>
      <c r="CR518" s="49"/>
      <c r="CS518" s="49"/>
      <c r="CT518" s="49"/>
      <c r="CU518" s="49"/>
      <c r="CV518" s="49"/>
      <c r="CW518" s="49"/>
      <c r="CX518" s="49"/>
      <c r="CY518" s="49"/>
      <c r="CZ518" s="49"/>
      <c r="DA518" s="49"/>
      <c r="DB518" s="49"/>
      <c r="DC518" s="49"/>
      <c r="DD518" s="49"/>
      <c r="DE518" s="49"/>
      <c r="DF518" s="49"/>
      <c r="DG518" s="49"/>
      <c r="DH518" s="49"/>
      <c r="DI518" s="49"/>
      <c r="DJ518" s="49"/>
      <c r="DK518" s="49"/>
      <c r="DL518" s="49"/>
      <c r="DM518" s="49"/>
      <c r="DN518" s="49"/>
      <c r="DO518" s="49"/>
      <c r="DP518" s="49"/>
      <c r="DQ518" s="49"/>
    </row>
    <row r="519" spans="1:121" ht="18.75" x14ac:dyDescent="0.3">
      <c r="A519" s="183"/>
      <c r="B519" s="183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  <c r="BR519" s="49"/>
      <c r="BS519" s="49"/>
      <c r="BT519" s="49"/>
      <c r="BU519" s="49"/>
      <c r="BV519" s="49"/>
      <c r="BW519" s="49"/>
      <c r="BX519" s="49"/>
      <c r="BY519" s="49"/>
      <c r="BZ519" s="49"/>
      <c r="CA519" s="49"/>
      <c r="CB519" s="49"/>
      <c r="CC519" s="49"/>
      <c r="CD519" s="49"/>
      <c r="CE519" s="49"/>
      <c r="CF519" s="49"/>
      <c r="CG519" s="49"/>
      <c r="CH519" s="49"/>
      <c r="CI519" s="49"/>
      <c r="CJ519" s="49"/>
      <c r="CK519" s="49"/>
      <c r="CL519" s="49"/>
      <c r="CM519" s="49"/>
      <c r="CN519" s="49"/>
      <c r="CO519" s="49"/>
      <c r="CP519" s="49"/>
      <c r="CQ519" s="49"/>
      <c r="CR519" s="49"/>
      <c r="CS519" s="49"/>
      <c r="CT519" s="49"/>
      <c r="CU519" s="49"/>
      <c r="CV519" s="49"/>
      <c r="CW519" s="49"/>
      <c r="CX519" s="49"/>
      <c r="CY519" s="49"/>
      <c r="CZ519" s="49"/>
      <c r="DA519" s="49"/>
      <c r="DB519" s="49"/>
      <c r="DC519" s="49"/>
      <c r="DD519" s="49"/>
      <c r="DE519" s="49"/>
      <c r="DF519" s="49"/>
      <c r="DG519" s="49"/>
      <c r="DH519" s="49"/>
      <c r="DI519" s="49"/>
      <c r="DJ519" s="49"/>
      <c r="DK519" s="49"/>
      <c r="DL519" s="49"/>
      <c r="DM519" s="49"/>
      <c r="DN519" s="49"/>
      <c r="DO519" s="49"/>
      <c r="DP519" s="49"/>
      <c r="DQ519" s="49"/>
    </row>
    <row r="520" spans="1:121" ht="18.75" x14ac:dyDescent="0.3">
      <c r="A520" s="183"/>
      <c r="B520" s="183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  <c r="BR520" s="49"/>
      <c r="BS520" s="49"/>
      <c r="BT520" s="49"/>
      <c r="BU520" s="49"/>
      <c r="BV520" s="49"/>
      <c r="BW520" s="49"/>
      <c r="BX520" s="49"/>
      <c r="BY520" s="49"/>
      <c r="BZ520" s="49"/>
      <c r="CA520" s="49"/>
      <c r="CB520" s="49"/>
      <c r="CC520" s="49"/>
      <c r="CD520" s="49"/>
      <c r="CE520" s="49"/>
      <c r="CF520" s="49"/>
      <c r="CG520" s="49"/>
      <c r="CH520" s="49"/>
      <c r="CI520" s="49"/>
      <c r="CJ520" s="49"/>
      <c r="CK520" s="49"/>
      <c r="CL520" s="49"/>
      <c r="CM520" s="49"/>
      <c r="CN520" s="49"/>
      <c r="CO520" s="49"/>
      <c r="CP520" s="49"/>
      <c r="CQ520" s="49"/>
      <c r="CR520" s="49"/>
      <c r="CS520" s="49"/>
      <c r="CT520" s="49"/>
      <c r="CU520" s="49"/>
      <c r="CV520" s="49"/>
      <c r="CW520" s="49"/>
      <c r="CX520" s="49"/>
      <c r="CY520" s="49"/>
      <c r="CZ520" s="49"/>
      <c r="DA520" s="49"/>
      <c r="DB520" s="49"/>
      <c r="DC520" s="49"/>
      <c r="DD520" s="49"/>
      <c r="DE520" s="49"/>
      <c r="DF520" s="49"/>
      <c r="DG520" s="49"/>
      <c r="DH520" s="49"/>
      <c r="DI520" s="49"/>
      <c r="DJ520" s="49"/>
      <c r="DK520" s="49"/>
      <c r="DL520" s="49"/>
      <c r="DM520" s="49"/>
      <c r="DN520" s="49"/>
      <c r="DO520" s="49"/>
      <c r="DP520" s="49"/>
      <c r="DQ520" s="49"/>
    </row>
    <row r="521" spans="1:121" ht="18.75" x14ac:dyDescent="0.3">
      <c r="A521" s="183"/>
      <c r="B521" s="183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  <c r="BR521" s="49"/>
      <c r="BS521" s="49"/>
      <c r="BT521" s="49"/>
      <c r="BU521" s="49"/>
      <c r="BV521" s="49"/>
      <c r="BW521" s="49"/>
      <c r="BX521" s="49"/>
      <c r="BY521" s="49"/>
      <c r="BZ521" s="49"/>
      <c r="CA521" s="49"/>
      <c r="CB521" s="49"/>
      <c r="CC521" s="49"/>
      <c r="CD521" s="49"/>
      <c r="CE521" s="49"/>
      <c r="CF521" s="49"/>
      <c r="CG521" s="49"/>
      <c r="CH521" s="49"/>
      <c r="CI521" s="49"/>
      <c r="CJ521" s="49"/>
      <c r="CK521" s="49"/>
      <c r="CL521" s="49"/>
      <c r="CM521" s="49"/>
      <c r="CN521" s="49"/>
      <c r="CO521" s="49"/>
      <c r="CP521" s="49"/>
      <c r="CQ521" s="49"/>
      <c r="CR521" s="49"/>
      <c r="CS521" s="49"/>
      <c r="CT521" s="49"/>
      <c r="CU521" s="49"/>
      <c r="CV521" s="49"/>
      <c r="CW521" s="49"/>
      <c r="CX521" s="49"/>
      <c r="CY521" s="49"/>
      <c r="CZ521" s="49"/>
      <c r="DA521" s="49"/>
      <c r="DB521" s="49"/>
      <c r="DC521" s="49"/>
      <c r="DD521" s="49"/>
      <c r="DE521" s="49"/>
      <c r="DF521" s="49"/>
      <c r="DG521" s="49"/>
      <c r="DH521" s="49"/>
      <c r="DI521" s="49"/>
      <c r="DJ521" s="49"/>
      <c r="DK521" s="49"/>
      <c r="DL521" s="49"/>
      <c r="DM521" s="49"/>
      <c r="DN521" s="49"/>
      <c r="DO521" s="49"/>
      <c r="DP521" s="49"/>
      <c r="DQ521" s="49"/>
    </row>
    <row r="522" spans="1:121" ht="18.75" x14ac:dyDescent="0.3">
      <c r="A522" s="183"/>
      <c r="B522" s="183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  <c r="BR522" s="49"/>
      <c r="BS522" s="49"/>
      <c r="BT522" s="49"/>
      <c r="BU522" s="49"/>
      <c r="BV522" s="49"/>
      <c r="BW522" s="49"/>
      <c r="BX522" s="49"/>
      <c r="BY522" s="49"/>
      <c r="BZ522" s="49"/>
      <c r="CA522" s="49"/>
      <c r="CB522" s="49"/>
      <c r="CC522" s="49"/>
      <c r="CD522" s="49"/>
      <c r="CE522" s="49"/>
      <c r="CF522" s="49"/>
      <c r="CG522" s="49"/>
      <c r="CH522" s="49"/>
      <c r="CI522" s="49"/>
      <c r="CJ522" s="49"/>
      <c r="CK522" s="49"/>
      <c r="CL522" s="49"/>
      <c r="CM522" s="49"/>
      <c r="CN522" s="49"/>
      <c r="CO522" s="49"/>
      <c r="CP522" s="49"/>
      <c r="CQ522" s="49"/>
      <c r="CR522" s="49"/>
      <c r="CS522" s="49"/>
      <c r="CT522" s="49"/>
      <c r="CU522" s="49"/>
      <c r="CV522" s="49"/>
      <c r="CW522" s="49"/>
      <c r="CX522" s="49"/>
      <c r="CY522" s="49"/>
      <c r="CZ522" s="49"/>
      <c r="DA522" s="49"/>
      <c r="DB522" s="49"/>
      <c r="DC522" s="49"/>
      <c r="DD522" s="49"/>
      <c r="DE522" s="49"/>
      <c r="DF522" s="49"/>
      <c r="DG522" s="49"/>
      <c r="DH522" s="49"/>
      <c r="DI522" s="49"/>
      <c r="DJ522" s="49"/>
      <c r="DK522" s="49"/>
      <c r="DL522" s="49"/>
      <c r="DM522" s="49"/>
      <c r="DN522" s="49"/>
      <c r="DO522" s="49"/>
      <c r="DP522" s="49"/>
      <c r="DQ522" s="49"/>
    </row>
    <row r="523" spans="1:121" ht="18.75" x14ac:dyDescent="0.3">
      <c r="A523" s="183"/>
      <c r="B523" s="183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  <c r="BR523" s="49"/>
      <c r="BS523" s="49"/>
      <c r="BT523" s="49"/>
      <c r="BU523" s="49"/>
      <c r="BV523" s="49"/>
      <c r="BW523" s="49"/>
      <c r="BX523" s="49"/>
      <c r="BY523" s="49"/>
      <c r="BZ523" s="49"/>
      <c r="CA523" s="49"/>
      <c r="CB523" s="49"/>
      <c r="CC523" s="49"/>
      <c r="CD523" s="49"/>
      <c r="CE523" s="49"/>
      <c r="CF523" s="49"/>
      <c r="CG523" s="49"/>
      <c r="CH523" s="49"/>
      <c r="CI523" s="49"/>
      <c r="CJ523" s="49"/>
      <c r="CK523" s="49"/>
      <c r="CL523" s="49"/>
      <c r="CM523" s="49"/>
      <c r="CN523" s="49"/>
      <c r="CO523" s="49"/>
      <c r="CP523" s="49"/>
      <c r="CQ523" s="49"/>
      <c r="CR523" s="49"/>
      <c r="CS523" s="49"/>
      <c r="CT523" s="49"/>
      <c r="CU523" s="49"/>
      <c r="CV523" s="49"/>
      <c r="CW523" s="49"/>
      <c r="CX523" s="49"/>
      <c r="CY523" s="49"/>
      <c r="CZ523" s="49"/>
      <c r="DA523" s="49"/>
      <c r="DB523" s="49"/>
      <c r="DC523" s="49"/>
      <c r="DD523" s="49"/>
      <c r="DE523" s="49"/>
      <c r="DF523" s="49"/>
      <c r="DG523" s="49"/>
      <c r="DH523" s="49"/>
      <c r="DI523" s="49"/>
      <c r="DJ523" s="49"/>
      <c r="DK523" s="49"/>
      <c r="DL523" s="49"/>
      <c r="DM523" s="49"/>
      <c r="DN523" s="49"/>
      <c r="DO523" s="49"/>
      <c r="DP523" s="49"/>
      <c r="DQ523" s="49"/>
    </row>
    <row r="524" spans="1:121" ht="18.75" x14ac:dyDescent="0.3">
      <c r="A524" s="183"/>
      <c r="B524" s="183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  <c r="BR524" s="49"/>
      <c r="BS524" s="49"/>
      <c r="BT524" s="49"/>
      <c r="BU524" s="49"/>
      <c r="BV524" s="49"/>
      <c r="BW524" s="49"/>
      <c r="BX524" s="49"/>
      <c r="BY524" s="49"/>
      <c r="BZ524" s="49"/>
      <c r="CA524" s="49"/>
      <c r="CB524" s="49"/>
      <c r="CC524" s="49"/>
      <c r="CD524" s="49"/>
      <c r="CE524" s="49"/>
      <c r="CF524" s="49"/>
      <c r="CG524" s="49"/>
      <c r="CH524" s="49"/>
      <c r="CI524" s="49"/>
      <c r="CJ524" s="49"/>
      <c r="CK524" s="49"/>
      <c r="CL524" s="49"/>
      <c r="CM524" s="49"/>
      <c r="CN524" s="49"/>
      <c r="CO524" s="49"/>
      <c r="CP524" s="49"/>
      <c r="CQ524" s="49"/>
      <c r="CR524" s="49"/>
      <c r="CS524" s="49"/>
      <c r="CT524" s="49"/>
      <c r="CU524" s="49"/>
      <c r="CV524" s="49"/>
      <c r="CW524" s="49"/>
      <c r="CX524" s="49"/>
      <c r="CY524" s="49"/>
      <c r="CZ524" s="49"/>
      <c r="DA524" s="49"/>
      <c r="DB524" s="49"/>
      <c r="DC524" s="49"/>
      <c r="DD524" s="49"/>
      <c r="DE524" s="49"/>
      <c r="DF524" s="49"/>
      <c r="DG524" s="49"/>
      <c r="DH524" s="49"/>
      <c r="DI524" s="49"/>
      <c r="DJ524" s="49"/>
      <c r="DK524" s="49"/>
      <c r="DL524" s="49"/>
      <c r="DM524" s="49"/>
      <c r="DN524" s="49"/>
      <c r="DO524" s="49"/>
      <c r="DP524" s="49"/>
      <c r="DQ524" s="49"/>
    </row>
    <row r="525" spans="1:121" ht="18.75" x14ac:dyDescent="0.3">
      <c r="A525" s="183"/>
      <c r="B525" s="183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  <c r="BR525" s="49"/>
      <c r="BS525" s="49"/>
      <c r="BT525" s="49"/>
      <c r="BU525" s="49"/>
      <c r="BV525" s="49"/>
      <c r="BW525" s="49"/>
      <c r="BX525" s="49"/>
      <c r="BY525" s="49"/>
      <c r="BZ525" s="49"/>
      <c r="CA525" s="49"/>
      <c r="CB525" s="49"/>
      <c r="CC525" s="49"/>
      <c r="CD525" s="49"/>
      <c r="CE525" s="49"/>
      <c r="CF525" s="49"/>
      <c r="CG525" s="49"/>
      <c r="CH525" s="49"/>
      <c r="CI525" s="49"/>
      <c r="CJ525" s="49"/>
      <c r="CK525" s="49"/>
      <c r="CL525" s="49"/>
      <c r="CM525" s="49"/>
      <c r="CN525" s="49"/>
      <c r="CO525" s="49"/>
      <c r="CP525" s="49"/>
      <c r="CQ525" s="49"/>
      <c r="CR525" s="49"/>
      <c r="CS525" s="49"/>
      <c r="CT525" s="49"/>
      <c r="CU525" s="49"/>
      <c r="CV525" s="49"/>
      <c r="CW525" s="49"/>
      <c r="CX525" s="49"/>
      <c r="CY525" s="49"/>
      <c r="CZ525" s="49"/>
      <c r="DA525" s="49"/>
      <c r="DB525" s="49"/>
      <c r="DC525" s="49"/>
      <c r="DD525" s="49"/>
      <c r="DE525" s="49"/>
      <c r="DF525" s="49"/>
      <c r="DG525" s="49"/>
      <c r="DH525" s="49"/>
      <c r="DI525" s="49"/>
      <c r="DJ525" s="49"/>
      <c r="DK525" s="49"/>
      <c r="DL525" s="49"/>
      <c r="DM525" s="49"/>
      <c r="DN525" s="49"/>
      <c r="DO525" s="49"/>
      <c r="DP525" s="49"/>
      <c r="DQ525" s="49"/>
    </row>
    <row r="526" spans="1:121" ht="18.75" x14ac:dyDescent="0.3">
      <c r="A526" s="183"/>
      <c r="B526" s="183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  <c r="BR526" s="49"/>
      <c r="BS526" s="49"/>
      <c r="BT526" s="49"/>
      <c r="BU526" s="49"/>
      <c r="BV526" s="49"/>
      <c r="BW526" s="49"/>
      <c r="BX526" s="49"/>
      <c r="BY526" s="49"/>
      <c r="BZ526" s="49"/>
      <c r="CA526" s="49"/>
      <c r="CB526" s="49"/>
      <c r="CC526" s="49"/>
      <c r="CD526" s="49"/>
      <c r="CE526" s="49"/>
      <c r="CF526" s="49"/>
      <c r="CG526" s="49"/>
      <c r="CH526" s="49"/>
      <c r="CI526" s="49"/>
      <c r="CJ526" s="49"/>
      <c r="CK526" s="49"/>
      <c r="CL526" s="49"/>
      <c r="CM526" s="49"/>
      <c r="CN526" s="49"/>
      <c r="CO526" s="49"/>
      <c r="CP526" s="49"/>
      <c r="CQ526" s="49"/>
      <c r="CR526" s="49"/>
      <c r="CS526" s="49"/>
      <c r="CT526" s="49"/>
      <c r="CU526" s="49"/>
      <c r="CV526" s="49"/>
      <c r="CW526" s="49"/>
      <c r="CX526" s="49"/>
      <c r="CY526" s="49"/>
      <c r="CZ526" s="49"/>
      <c r="DA526" s="49"/>
      <c r="DB526" s="49"/>
      <c r="DC526" s="49"/>
      <c r="DD526" s="49"/>
      <c r="DE526" s="49"/>
      <c r="DF526" s="49"/>
      <c r="DG526" s="49"/>
      <c r="DH526" s="49"/>
      <c r="DI526" s="49"/>
      <c r="DJ526" s="49"/>
      <c r="DK526" s="49"/>
      <c r="DL526" s="49"/>
      <c r="DM526" s="49"/>
      <c r="DN526" s="49"/>
      <c r="DO526" s="49"/>
      <c r="DP526" s="49"/>
      <c r="DQ526" s="49"/>
    </row>
    <row r="527" spans="1:121" ht="18.75" x14ac:dyDescent="0.3">
      <c r="A527" s="183"/>
      <c r="B527" s="183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  <c r="BW527" s="49"/>
      <c r="BX527" s="49"/>
      <c r="BY527" s="49"/>
      <c r="BZ527" s="49"/>
      <c r="CA527" s="49"/>
      <c r="CB527" s="49"/>
      <c r="CC527" s="49"/>
      <c r="CD527" s="49"/>
      <c r="CE527" s="49"/>
      <c r="CF527" s="49"/>
      <c r="CG527" s="49"/>
      <c r="CH527" s="49"/>
      <c r="CI527" s="49"/>
      <c r="CJ527" s="49"/>
      <c r="CK527" s="49"/>
      <c r="CL527" s="49"/>
      <c r="CM527" s="49"/>
      <c r="CN527" s="49"/>
      <c r="CO527" s="49"/>
      <c r="CP527" s="49"/>
      <c r="CQ527" s="49"/>
      <c r="CR527" s="49"/>
      <c r="CS527" s="49"/>
      <c r="CT527" s="49"/>
      <c r="CU527" s="49"/>
      <c r="CV527" s="49"/>
      <c r="CW527" s="49"/>
      <c r="CX527" s="49"/>
      <c r="CY527" s="49"/>
      <c r="CZ527" s="49"/>
      <c r="DA527" s="49"/>
      <c r="DB527" s="49"/>
      <c r="DC527" s="49"/>
      <c r="DD527" s="49"/>
      <c r="DE527" s="49"/>
      <c r="DF527" s="49"/>
      <c r="DG527" s="49"/>
      <c r="DH527" s="49"/>
      <c r="DI527" s="49"/>
      <c r="DJ527" s="49"/>
      <c r="DK527" s="49"/>
      <c r="DL527" s="49"/>
      <c r="DM527" s="49"/>
      <c r="DN527" s="49"/>
      <c r="DO527" s="49"/>
      <c r="DP527" s="49"/>
      <c r="DQ527" s="49"/>
    </row>
    <row r="528" spans="1:121" ht="18.75" x14ac:dyDescent="0.3">
      <c r="A528" s="183"/>
      <c r="B528" s="183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  <c r="BW528" s="49"/>
      <c r="BX528" s="49"/>
      <c r="BY528" s="49"/>
      <c r="BZ528" s="49"/>
      <c r="CA528" s="49"/>
      <c r="CB528" s="49"/>
      <c r="CC528" s="49"/>
      <c r="CD528" s="49"/>
      <c r="CE528" s="49"/>
      <c r="CF528" s="49"/>
      <c r="CG528" s="49"/>
      <c r="CH528" s="49"/>
      <c r="CI528" s="49"/>
      <c r="CJ528" s="49"/>
      <c r="CK528" s="49"/>
      <c r="CL528" s="49"/>
      <c r="CM528" s="49"/>
      <c r="CN528" s="49"/>
      <c r="CO528" s="49"/>
      <c r="CP528" s="49"/>
      <c r="CQ528" s="49"/>
      <c r="CR528" s="49"/>
      <c r="CS528" s="49"/>
      <c r="CT528" s="49"/>
      <c r="CU528" s="49"/>
      <c r="CV528" s="49"/>
      <c r="CW528" s="49"/>
      <c r="CX528" s="49"/>
      <c r="CY528" s="49"/>
      <c r="CZ528" s="49"/>
      <c r="DA528" s="49"/>
      <c r="DB528" s="49"/>
      <c r="DC528" s="49"/>
      <c r="DD528" s="49"/>
      <c r="DE528" s="49"/>
      <c r="DF528" s="49"/>
      <c r="DG528" s="49"/>
      <c r="DH528" s="49"/>
      <c r="DI528" s="49"/>
      <c r="DJ528" s="49"/>
      <c r="DK528" s="49"/>
      <c r="DL528" s="49"/>
      <c r="DM528" s="49"/>
      <c r="DN528" s="49"/>
      <c r="DO528" s="49"/>
      <c r="DP528" s="49"/>
      <c r="DQ528" s="49"/>
    </row>
    <row r="529" spans="1:121" ht="18.75" x14ac:dyDescent="0.3">
      <c r="A529" s="183"/>
      <c r="B529" s="183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  <c r="BW529" s="49"/>
      <c r="BX529" s="49"/>
      <c r="BY529" s="49"/>
      <c r="BZ529" s="49"/>
      <c r="CA529" s="49"/>
      <c r="CB529" s="49"/>
      <c r="CC529" s="49"/>
      <c r="CD529" s="49"/>
      <c r="CE529" s="49"/>
      <c r="CF529" s="49"/>
      <c r="CG529" s="49"/>
      <c r="CH529" s="49"/>
      <c r="CI529" s="49"/>
      <c r="CJ529" s="49"/>
      <c r="CK529" s="49"/>
      <c r="CL529" s="49"/>
      <c r="CM529" s="49"/>
      <c r="CN529" s="49"/>
      <c r="CO529" s="49"/>
      <c r="CP529" s="49"/>
      <c r="CQ529" s="49"/>
      <c r="CR529" s="49"/>
      <c r="CS529" s="49"/>
      <c r="CT529" s="49"/>
      <c r="CU529" s="49"/>
      <c r="CV529" s="49"/>
      <c r="CW529" s="49"/>
      <c r="CX529" s="49"/>
      <c r="CY529" s="49"/>
      <c r="CZ529" s="49"/>
      <c r="DA529" s="49"/>
      <c r="DB529" s="49"/>
      <c r="DC529" s="49"/>
      <c r="DD529" s="49"/>
      <c r="DE529" s="49"/>
      <c r="DF529" s="49"/>
      <c r="DG529" s="49"/>
      <c r="DH529" s="49"/>
      <c r="DI529" s="49"/>
      <c r="DJ529" s="49"/>
      <c r="DK529" s="49"/>
      <c r="DL529" s="49"/>
      <c r="DM529" s="49"/>
      <c r="DN529" s="49"/>
      <c r="DO529" s="49"/>
      <c r="DP529" s="49"/>
      <c r="DQ529" s="49"/>
    </row>
    <row r="530" spans="1:121" ht="18.75" x14ac:dyDescent="0.3">
      <c r="A530" s="183"/>
      <c r="B530" s="183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  <c r="BR530" s="49"/>
      <c r="BS530" s="49"/>
      <c r="BT530" s="49"/>
      <c r="BU530" s="49"/>
      <c r="BV530" s="49"/>
      <c r="BW530" s="49"/>
      <c r="BX530" s="49"/>
      <c r="BY530" s="49"/>
      <c r="BZ530" s="49"/>
      <c r="CA530" s="49"/>
      <c r="CB530" s="49"/>
      <c r="CC530" s="49"/>
      <c r="CD530" s="49"/>
      <c r="CE530" s="49"/>
      <c r="CF530" s="49"/>
      <c r="CG530" s="49"/>
      <c r="CH530" s="49"/>
      <c r="CI530" s="49"/>
      <c r="CJ530" s="49"/>
      <c r="CK530" s="49"/>
      <c r="CL530" s="49"/>
      <c r="CM530" s="49"/>
      <c r="CN530" s="49"/>
      <c r="CO530" s="49"/>
      <c r="CP530" s="49"/>
      <c r="CQ530" s="49"/>
      <c r="CR530" s="49"/>
      <c r="CS530" s="49"/>
      <c r="CT530" s="49"/>
      <c r="CU530" s="49"/>
      <c r="CV530" s="49"/>
      <c r="CW530" s="49"/>
      <c r="CX530" s="49"/>
      <c r="CY530" s="49"/>
      <c r="CZ530" s="49"/>
      <c r="DA530" s="49"/>
      <c r="DB530" s="49"/>
      <c r="DC530" s="49"/>
      <c r="DD530" s="49"/>
      <c r="DE530" s="49"/>
      <c r="DF530" s="49"/>
      <c r="DG530" s="49"/>
      <c r="DH530" s="49"/>
      <c r="DI530" s="49"/>
      <c r="DJ530" s="49"/>
      <c r="DK530" s="49"/>
      <c r="DL530" s="49"/>
      <c r="DM530" s="49"/>
      <c r="DN530" s="49"/>
      <c r="DO530" s="49"/>
      <c r="DP530" s="49"/>
      <c r="DQ530" s="49"/>
    </row>
    <row r="531" spans="1:121" ht="18.75" x14ac:dyDescent="0.3">
      <c r="A531" s="183"/>
      <c r="B531" s="183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  <c r="BR531" s="49"/>
      <c r="BS531" s="49"/>
      <c r="BT531" s="49"/>
      <c r="BU531" s="49"/>
      <c r="BV531" s="49"/>
      <c r="BW531" s="49"/>
      <c r="BX531" s="49"/>
      <c r="BY531" s="49"/>
      <c r="BZ531" s="49"/>
      <c r="CA531" s="49"/>
      <c r="CB531" s="49"/>
      <c r="CC531" s="49"/>
      <c r="CD531" s="49"/>
      <c r="CE531" s="49"/>
      <c r="CF531" s="49"/>
      <c r="CG531" s="49"/>
      <c r="CH531" s="49"/>
      <c r="CI531" s="49"/>
      <c r="CJ531" s="49"/>
      <c r="CK531" s="49"/>
      <c r="CL531" s="49"/>
      <c r="CM531" s="49"/>
      <c r="CN531" s="49"/>
      <c r="CO531" s="49"/>
      <c r="CP531" s="49"/>
      <c r="CQ531" s="49"/>
      <c r="CR531" s="49"/>
      <c r="CS531" s="49"/>
      <c r="CT531" s="49"/>
      <c r="CU531" s="49"/>
      <c r="CV531" s="49"/>
      <c r="CW531" s="49"/>
      <c r="CX531" s="49"/>
      <c r="CY531" s="49"/>
      <c r="CZ531" s="49"/>
      <c r="DA531" s="49"/>
      <c r="DB531" s="49"/>
      <c r="DC531" s="49"/>
      <c r="DD531" s="49"/>
      <c r="DE531" s="49"/>
      <c r="DF531" s="49"/>
      <c r="DG531" s="49"/>
      <c r="DH531" s="49"/>
      <c r="DI531" s="49"/>
      <c r="DJ531" s="49"/>
      <c r="DK531" s="49"/>
      <c r="DL531" s="49"/>
      <c r="DM531" s="49"/>
      <c r="DN531" s="49"/>
      <c r="DO531" s="49"/>
      <c r="DP531" s="49"/>
      <c r="DQ531" s="49"/>
    </row>
    <row r="532" spans="1:121" ht="18.75" x14ac:dyDescent="0.3">
      <c r="A532" s="183"/>
      <c r="B532" s="183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  <c r="DF532" s="49"/>
      <c r="DG532" s="49"/>
      <c r="DH532" s="49"/>
      <c r="DI532" s="49"/>
      <c r="DJ532" s="49"/>
      <c r="DK532" s="49"/>
      <c r="DL532" s="49"/>
      <c r="DM532" s="49"/>
      <c r="DN532" s="49"/>
      <c r="DO532" s="49"/>
      <c r="DP532" s="49"/>
      <c r="DQ532" s="49"/>
    </row>
    <row r="533" spans="1:121" ht="18.75" x14ac:dyDescent="0.3">
      <c r="A533" s="183"/>
      <c r="B533" s="183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  <c r="BW533" s="49"/>
      <c r="BX533" s="49"/>
      <c r="BY533" s="49"/>
      <c r="BZ533" s="49"/>
      <c r="CA533" s="49"/>
      <c r="CB533" s="49"/>
      <c r="CC533" s="49"/>
      <c r="CD533" s="49"/>
      <c r="CE533" s="49"/>
      <c r="CF533" s="49"/>
      <c r="CG533" s="49"/>
      <c r="CH533" s="49"/>
      <c r="CI533" s="49"/>
      <c r="CJ533" s="49"/>
      <c r="CK533" s="49"/>
      <c r="CL533" s="49"/>
      <c r="CM533" s="49"/>
      <c r="CN533" s="49"/>
      <c r="CO533" s="49"/>
      <c r="CP533" s="49"/>
      <c r="CQ533" s="49"/>
      <c r="CR533" s="49"/>
      <c r="CS533" s="49"/>
      <c r="CT533" s="49"/>
      <c r="CU533" s="49"/>
      <c r="CV533" s="49"/>
      <c r="CW533" s="49"/>
      <c r="CX533" s="49"/>
      <c r="CY533" s="49"/>
      <c r="CZ533" s="49"/>
      <c r="DA533" s="49"/>
      <c r="DB533" s="49"/>
      <c r="DC533" s="49"/>
      <c r="DD533" s="49"/>
      <c r="DE533" s="49"/>
      <c r="DF533" s="49"/>
      <c r="DG533" s="49"/>
      <c r="DH533" s="49"/>
      <c r="DI533" s="49"/>
      <c r="DJ533" s="49"/>
      <c r="DK533" s="49"/>
      <c r="DL533" s="49"/>
      <c r="DM533" s="49"/>
      <c r="DN533" s="49"/>
      <c r="DO533" s="49"/>
      <c r="DP533" s="49"/>
      <c r="DQ533" s="49"/>
    </row>
    <row r="534" spans="1:121" ht="18.75" x14ac:dyDescent="0.3">
      <c r="A534" s="183"/>
      <c r="B534" s="183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  <c r="CA534" s="49"/>
      <c r="CB534" s="49"/>
      <c r="CC534" s="49"/>
      <c r="CD534" s="49"/>
      <c r="CE534" s="49"/>
      <c r="CF534" s="49"/>
      <c r="CG534" s="49"/>
      <c r="CH534" s="49"/>
      <c r="CI534" s="49"/>
      <c r="CJ534" s="49"/>
      <c r="CK534" s="49"/>
      <c r="CL534" s="49"/>
      <c r="CM534" s="49"/>
      <c r="CN534" s="49"/>
      <c r="CO534" s="49"/>
      <c r="CP534" s="49"/>
      <c r="CQ534" s="49"/>
      <c r="CR534" s="49"/>
      <c r="CS534" s="49"/>
      <c r="CT534" s="49"/>
      <c r="CU534" s="49"/>
      <c r="CV534" s="49"/>
      <c r="CW534" s="49"/>
      <c r="CX534" s="49"/>
      <c r="CY534" s="49"/>
      <c r="CZ534" s="49"/>
      <c r="DA534" s="49"/>
      <c r="DB534" s="49"/>
      <c r="DC534" s="49"/>
      <c r="DD534" s="49"/>
      <c r="DE534" s="49"/>
      <c r="DF534" s="49"/>
      <c r="DG534" s="49"/>
      <c r="DH534" s="49"/>
      <c r="DI534" s="49"/>
      <c r="DJ534" s="49"/>
      <c r="DK534" s="49"/>
      <c r="DL534" s="49"/>
      <c r="DM534" s="49"/>
      <c r="DN534" s="49"/>
      <c r="DO534" s="49"/>
      <c r="DP534" s="49"/>
      <c r="DQ534" s="49"/>
    </row>
    <row r="535" spans="1:121" ht="18.75" x14ac:dyDescent="0.3">
      <c r="A535" s="183"/>
      <c r="B535" s="183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  <c r="DF535" s="49"/>
      <c r="DG535" s="49"/>
      <c r="DH535" s="49"/>
      <c r="DI535" s="49"/>
      <c r="DJ535" s="49"/>
      <c r="DK535" s="49"/>
      <c r="DL535" s="49"/>
      <c r="DM535" s="49"/>
      <c r="DN535" s="49"/>
      <c r="DO535" s="49"/>
      <c r="DP535" s="49"/>
      <c r="DQ535" s="49"/>
    </row>
    <row r="536" spans="1:121" ht="18.75" x14ac:dyDescent="0.3">
      <c r="A536" s="183"/>
      <c r="B536" s="183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  <c r="BW536" s="49"/>
      <c r="BX536" s="49"/>
      <c r="BY536" s="49"/>
      <c r="BZ536" s="49"/>
      <c r="CA536" s="49"/>
      <c r="CB536" s="49"/>
      <c r="CC536" s="49"/>
      <c r="CD536" s="49"/>
      <c r="CE536" s="49"/>
      <c r="CF536" s="49"/>
      <c r="CG536" s="49"/>
      <c r="CH536" s="49"/>
      <c r="CI536" s="49"/>
      <c r="CJ536" s="49"/>
      <c r="CK536" s="49"/>
      <c r="CL536" s="49"/>
      <c r="CM536" s="49"/>
      <c r="CN536" s="49"/>
      <c r="CO536" s="49"/>
      <c r="CP536" s="49"/>
      <c r="CQ536" s="49"/>
      <c r="CR536" s="49"/>
      <c r="CS536" s="49"/>
      <c r="CT536" s="49"/>
      <c r="CU536" s="49"/>
      <c r="CV536" s="49"/>
      <c r="CW536" s="49"/>
      <c r="CX536" s="49"/>
      <c r="CY536" s="49"/>
      <c r="CZ536" s="49"/>
      <c r="DA536" s="49"/>
      <c r="DB536" s="49"/>
      <c r="DC536" s="49"/>
      <c r="DD536" s="49"/>
      <c r="DE536" s="49"/>
      <c r="DF536" s="49"/>
      <c r="DG536" s="49"/>
      <c r="DH536" s="49"/>
      <c r="DI536" s="49"/>
      <c r="DJ536" s="49"/>
      <c r="DK536" s="49"/>
      <c r="DL536" s="49"/>
      <c r="DM536" s="49"/>
      <c r="DN536" s="49"/>
      <c r="DO536" s="49"/>
      <c r="DP536" s="49"/>
      <c r="DQ536" s="49"/>
    </row>
    <row r="537" spans="1:121" ht="18.75" x14ac:dyDescent="0.3">
      <c r="A537" s="183"/>
      <c r="B537" s="183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49"/>
      <c r="CA537" s="49"/>
      <c r="CB537" s="49"/>
      <c r="CC537" s="49"/>
      <c r="CD537" s="49"/>
      <c r="CE537" s="49"/>
      <c r="CF537" s="49"/>
      <c r="CG537" s="49"/>
      <c r="CH537" s="49"/>
      <c r="CI537" s="49"/>
      <c r="CJ537" s="49"/>
      <c r="CK537" s="49"/>
      <c r="CL537" s="49"/>
      <c r="CM537" s="49"/>
      <c r="CN537" s="49"/>
      <c r="CO537" s="49"/>
      <c r="CP537" s="49"/>
      <c r="CQ537" s="49"/>
      <c r="CR537" s="49"/>
      <c r="CS537" s="49"/>
      <c r="CT537" s="49"/>
      <c r="CU537" s="49"/>
      <c r="CV537" s="49"/>
      <c r="CW537" s="49"/>
      <c r="CX537" s="49"/>
      <c r="CY537" s="49"/>
      <c r="CZ537" s="49"/>
      <c r="DA537" s="49"/>
      <c r="DB537" s="49"/>
      <c r="DC537" s="49"/>
      <c r="DD537" s="49"/>
      <c r="DE537" s="49"/>
      <c r="DF537" s="49"/>
      <c r="DG537" s="49"/>
      <c r="DH537" s="49"/>
      <c r="DI537" s="49"/>
      <c r="DJ537" s="49"/>
      <c r="DK537" s="49"/>
      <c r="DL537" s="49"/>
      <c r="DM537" s="49"/>
      <c r="DN537" s="49"/>
      <c r="DO537" s="49"/>
      <c r="DP537" s="49"/>
      <c r="DQ537" s="49"/>
    </row>
    <row r="538" spans="1:121" ht="18.75" x14ac:dyDescent="0.3">
      <c r="A538" s="183"/>
      <c r="B538" s="183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49"/>
      <c r="CA538" s="49"/>
      <c r="CB538" s="49"/>
      <c r="CC538" s="49"/>
      <c r="CD538" s="49"/>
      <c r="CE538" s="49"/>
      <c r="CF538" s="49"/>
      <c r="CG538" s="49"/>
      <c r="CH538" s="49"/>
      <c r="CI538" s="49"/>
      <c r="CJ538" s="49"/>
      <c r="CK538" s="49"/>
      <c r="CL538" s="49"/>
      <c r="CM538" s="49"/>
      <c r="CN538" s="49"/>
      <c r="CO538" s="49"/>
      <c r="CP538" s="49"/>
      <c r="CQ538" s="49"/>
      <c r="CR538" s="49"/>
      <c r="CS538" s="49"/>
      <c r="CT538" s="49"/>
      <c r="CU538" s="49"/>
      <c r="CV538" s="49"/>
      <c r="CW538" s="49"/>
      <c r="CX538" s="49"/>
      <c r="CY538" s="49"/>
      <c r="CZ538" s="49"/>
      <c r="DA538" s="49"/>
      <c r="DB538" s="49"/>
      <c r="DC538" s="49"/>
      <c r="DD538" s="49"/>
      <c r="DE538" s="49"/>
      <c r="DF538" s="49"/>
      <c r="DG538" s="49"/>
      <c r="DH538" s="49"/>
      <c r="DI538" s="49"/>
      <c r="DJ538" s="49"/>
      <c r="DK538" s="49"/>
      <c r="DL538" s="49"/>
      <c r="DM538" s="49"/>
      <c r="DN538" s="49"/>
      <c r="DO538" s="49"/>
      <c r="DP538" s="49"/>
      <c r="DQ538" s="49"/>
    </row>
    <row r="539" spans="1:121" ht="18.75" x14ac:dyDescent="0.3">
      <c r="A539" s="183"/>
      <c r="B539" s="183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49"/>
      <c r="CA539" s="49"/>
      <c r="CB539" s="49"/>
      <c r="CC539" s="49"/>
      <c r="CD539" s="49"/>
      <c r="CE539" s="49"/>
      <c r="CF539" s="49"/>
      <c r="CG539" s="49"/>
      <c r="CH539" s="49"/>
      <c r="CI539" s="49"/>
      <c r="CJ539" s="49"/>
      <c r="CK539" s="49"/>
      <c r="CL539" s="49"/>
      <c r="CM539" s="49"/>
      <c r="CN539" s="49"/>
      <c r="CO539" s="49"/>
      <c r="CP539" s="49"/>
      <c r="CQ539" s="49"/>
      <c r="CR539" s="49"/>
      <c r="CS539" s="49"/>
      <c r="CT539" s="49"/>
      <c r="CU539" s="49"/>
      <c r="CV539" s="49"/>
      <c r="CW539" s="49"/>
      <c r="CX539" s="49"/>
      <c r="CY539" s="49"/>
      <c r="CZ539" s="49"/>
      <c r="DA539" s="49"/>
      <c r="DB539" s="49"/>
      <c r="DC539" s="49"/>
      <c r="DD539" s="49"/>
      <c r="DE539" s="49"/>
      <c r="DF539" s="49"/>
      <c r="DG539" s="49"/>
      <c r="DH539" s="49"/>
      <c r="DI539" s="49"/>
      <c r="DJ539" s="49"/>
      <c r="DK539" s="49"/>
      <c r="DL539" s="49"/>
      <c r="DM539" s="49"/>
      <c r="DN539" s="49"/>
      <c r="DO539" s="49"/>
      <c r="DP539" s="49"/>
      <c r="DQ539" s="49"/>
    </row>
    <row r="540" spans="1:121" ht="18.75" x14ac:dyDescent="0.3">
      <c r="A540" s="183"/>
      <c r="B540" s="183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49"/>
      <c r="CA540" s="49"/>
      <c r="CB540" s="49"/>
      <c r="CC540" s="49"/>
      <c r="CD540" s="49"/>
      <c r="CE540" s="49"/>
      <c r="CF540" s="49"/>
      <c r="CG540" s="49"/>
      <c r="CH540" s="49"/>
      <c r="CI540" s="49"/>
      <c r="CJ540" s="49"/>
      <c r="CK540" s="49"/>
      <c r="CL540" s="49"/>
      <c r="CM540" s="49"/>
      <c r="CN540" s="49"/>
      <c r="CO540" s="49"/>
      <c r="CP540" s="49"/>
      <c r="CQ540" s="49"/>
      <c r="CR540" s="49"/>
      <c r="CS540" s="49"/>
      <c r="CT540" s="49"/>
      <c r="CU540" s="49"/>
      <c r="CV540" s="49"/>
      <c r="CW540" s="49"/>
      <c r="CX540" s="49"/>
      <c r="CY540" s="49"/>
      <c r="CZ540" s="49"/>
      <c r="DA540" s="49"/>
      <c r="DB540" s="49"/>
      <c r="DC540" s="49"/>
      <c r="DD540" s="49"/>
      <c r="DE540" s="49"/>
      <c r="DF540" s="49"/>
      <c r="DG540" s="49"/>
      <c r="DH540" s="49"/>
      <c r="DI540" s="49"/>
      <c r="DJ540" s="49"/>
      <c r="DK540" s="49"/>
      <c r="DL540" s="49"/>
      <c r="DM540" s="49"/>
      <c r="DN540" s="49"/>
      <c r="DO540" s="49"/>
      <c r="DP540" s="49"/>
      <c r="DQ540" s="49"/>
    </row>
    <row r="541" spans="1:121" ht="18.75" x14ac:dyDescent="0.3">
      <c r="A541" s="183"/>
      <c r="B541" s="183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/>
      <c r="BY541" s="49"/>
      <c r="BZ541" s="49"/>
      <c r="CA541" s="49"/>
      <c r="CB541" s="49"/>
      <c r="CC541" s="49"/>
      <c r="CD541" s="49"/>
      <c r="CE541" s="49"/>
      <c r="CF541" s="49"/>
      <c r="CG541" s="49"/>
      <c r="CH541" s="49"/>
      <c r="CI541" s="49"/>
      <c r="CJ541" s="49"/>
      <c r="CK541" s="49"/>
      <c r="CL541" s="49"/>
      <c r="CM541" s="49"/>
      <c r="CN541" s="49"/>
      <c r="CO541" s="49"/>
      <c r="CP541" s="49"/>
      <c r="CQ541" s="49"/>
      <c r="CR541" s="49"/>
      <c r="CS541" s="49"/>
      <c r="CT541" s="49"/>
      <c r="CU541" s="49"/>
      <c r="CV541" s="49"/>
      <c r="CW541" s="49"/>
      <c r="CX541" s="49"/>
      <c r="CY541" s="49"/>
      <c r="CZ541" s="49"/>
      <c r="DA541" s="49"/>
      <c r="DB541" s="49"/>
      <c r="DC541" s="49"/>
      <c r="DD541" s="49"/>
      <c r="DE541" s="49"/>
      <c r="DF541" s="49"/>
      <c r="DG541" s="49"/>
      <c r="DH541" s="49"/>
      <c r="DI541" s="49"/>
      <c r="DJ541" s="49"/>
      <c r="DK541" s="49"/>
      <c r="DL541" s="49"/>
      <c r="DM541" s="49"/>
      <c r="DN541" s="49"/>
      <c r="DO541" s="49"/>
      <c r="DP541" s="49"/>
      <c r="DQ541" s="49"/>
    </row>
    <row r="542" spans="1:121" ht="18.75" x14ac:dyDescent="0.3">
      <c r="A542" s="183"/>
      <c r="B542" s="183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</row>
    <row r="543" spans="1:121" ht="18.75" x14ac:dyDescent="0.3">
      <c r="A543" s="183"/>
      <c r="B543" s="183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  <c r="BW543" s="49"/>
      <c r="BX543" s="49"/>
      <c r="BY543" s="49"/>
      <c r="BZ543" s="49"/>
      <c r="CA543" s="49"/>
      <c r="CB543" s="49"/>
      <c r="CC543" s="49"/>
      <c r="CD543" s="49"/>
      <c r="CE543" s="49"/>
      <c r="CF543" s="49"/>
      <c r="CG543" s="49"/>
      <c r="CH543" s="49"/>
      <c r="CI543" s="49"/>
      <c r="CJ543" s="49"/>
      <c r="CK543" s="49"/>
      <c r="CL543" s="49"/>
      <c r="CM543" s="49"/>
      <c r="CN543" s="49"/>
      <c r="CO543" s="49"/>
      <c r="CP543" s="49"/>
      <c r="CQ543" s="49"/>
      <c r="CR543" s="49"/>
      <c r="CS543" s="49"/>
      <c r="CT543" s="49"/>
      <c r="CU543" s="49"/>
      <c r="CV543" s="49"/>
      <c r="CW543" s="49"/>
      <c r="CX543" s="49"/>
      <c r="CY543" s="49"/>
      <c r="CZ543" s="49"/>
      <c r="DA543" s="49"/>
      <c r="DB543" s="49"/>
      <c r="DC543" s="49"/>
      <c r="DD543" s="49"/>
      <c r="DE543" s="49"/>
      <c r="DF543" s="49"/>
      <c r="DG543" s="49"/>
      <c r="DH543" s="49"/>
      <c r="DI543" s="49"/>
      <c r="DJ543" s="49"/>
      <c r="DK543" s="49"/>
      <c r="DL543" s="49"/>
      <c r="DM543" s="49"/>
      <c r="DN543" s="49"/>
      <c r="DO543" s="49"/>
      <c r="DP543" s="49"/>
      <c r="DQ543" s="49"/>
    </row>
    <row r="544" spans="1:121" ht="18.75" x14ac:dyDescent="0.3">
      <c r="A544" s="183"/>
      <c r="B544" s="183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  <c r="BR544" s="49"/>
      <c r="BS544" s="49"/>
      <c r="BT544" s="49"/>
      <c r="BU544" s="49"/>
      <c r="BV544" s="49"/>
      <c r="BW544" s="49"/>
      <c r="BX544" s="49"/>
      <c r="BY544" s="49"/>
      <c r="BZ544" s="49"/>
      <c r="CA544" s="49"/>
      <c r="CB544" s="49"/>
      <c r="CC544" s="49"/>
      <c r="CD544" s="49"/>
      <c r="CE544" s="49"/>
      <c r="CF544" s="49"/>
      <c r="CG544" s="49"/>
      <c r="CH544" s="49"/>
      <c r="CI544" s="49"/>
      <c r="CJ544" s="49"/>
      <c r="CK544" s="49"/>
      <c r="CL544" s="49"/>
      <c r="CM544" s="49"/>
      <c r="CN544" s="49"/>
      <c r="CO544" s="49"/>
      <c r="CP544" s="49"/>
      <c r="CQ544" s="49"/>
      <c r="CR544" s="49"/>
      <c r="CS544" s="49"/>
      <c r="CT544" s="49"/>
      <c r="CU544" s="49"/>
      <c r="CV544" s="49"/>
      <c r="CW544" s="49"/>
      <c r="CX544" s="49"/>
      <c r="CY544" s="49"/>
      <c r="CZ544" s="49"/>
      <c r="DA544" s="49"/>
      <c r="DB544" s="49"/>
      <c r="DC544" s="49"/>
      <c r="DD544" s="49"/>
      <c r="DE544" s="49"/>
      <c r="DF544" s="49"/>
      <c r="DG544" s="49"/>
      <c r="DH544" s="49"/>
      <c r="DI544" s="49"/>
      <c r="DJ544" s="49"/>
      <c r="DK544" s="49"/>
      <c r="DL544" s="49"/>
      <c r="DM544" s="49"/>
      <c r="DN544" s="49"/>
      <c r="DO544" s="49"/>
      <c r="DP544" s="49"/>
      <c r="DQ544" s="49"/>
    </row>
    <row r="545" spans="1:121" ht="18.75" x14ac:dyDescent="0.3">
      <c r="A545" s="183"/>
      <c r="B545" s="183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  <c r="BW545" s="49"/>
      <c r="BX545" s="49"/>
      <c r="BY545" s="49"/>
      <c r="BZ545" s="49"/>
      <c r="CA545" s="49"/>
      <c r="CB545" s="49"/>
      <c r="CC545" s="49"/>
      <c r="CD545" s="49"/>
      <c r="CE545" s="49"/>
      <c r="CF545" s="49"/>
      <c r="CG545" s="49"/>
      <c r="CH545" s="49"/>
      <c r="CI545" s="49"/>
      <c r="CJ545" s="49"/>
      <c r="CK545" s="49"/>
      <c r="CL545" s="49"/>
      <c r="CM545" s="49"/>
      <c r="CN545" s="49"/>
      <c r="CO545" s="49"/>
      <c r="CP545" s="49"/>
      <c r="CQ545" s="49"/>
      <c r="CR545" s="49"/>
      <c r="CS545" s="49"/>
      <c r="CT545" s="49"/>
      <c r="CU545" s="49"/>
      <c r="CV545" s="49"/>
      <c r="CW545" s="49"/>
      <c r="CX545" s="49"/>
      <c r="CY545" s="49"/>
      <c r="CZ545" s="49"/>
      <c r="DA545" s="49"/>
      <c r="DB545" s="49"/>
      <c r="DC545" s="49"/>
      <c r="DD545" s="49"/>
      <c r="DE545" s="49"/>
      <c r="DF545" s="49"/>
      <c r="DG545" s="49"/>
      <c r="DH545" s="49"/>
      <c r="DI545" s="49"/>
      <c r="DJ545" s="49"/>
      <c r="DK545" s="49"/>
      <c r="DL545" s="49"/>
      <c r="DM545" s="49"/>
      <c r="DN545" s="49"/>
      <c r="DO545" s="49"/>
      <c r="DP545" s="49"/>
      <c r="DQ545" s="49"/>
    </row>
    <row r="546" spans="1:121" ht="18.75" x14ac:dyDescent="0.3">
      <c r="A546" s="183"/>
      <c r="B546" s="183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49"/>
      <c r="CA546" s="49"/>
      <c r="CB546" s="49"/>
      <c r="CC546" s="49"/>
      <c r="CD546" s="49"/>
      <c r="CE546" s="49"/>
      <c r="CF546" s="49"/>
      <c r="CG546" s="49"/>
      <c r="CH546" s="49"/>
      <c r="CI546" s="49"/>
      <c r="CJ546" s="49"/>
      <c r="CK546" s="49"/>
      <c r="CL546" s="49"/>
      <c r="CM546" s="49"/>
      <c r="CN546" s="49"/>
      <c r="CO546" s="49"/>
      <c r="CP546" s="49"/>
      <c r="CQ546" s="49"/>
      <c r="CR546" s="49"/>
      <c r="CS546" s="49"/>
      <c r="CT546" s="49"/>
      <c r="CU546" s="49"/>
      <c r="CV546" s="49"/>
      <c r="CW546" s="49"/>
      <c r="CX546" s="49"/>
      <c r="CY546" s="49"/>
      <c r="CZ546" s="49"/>
      <c r="DA546" s="49"/>
      <c r="DB546" s="49"/>
      <c r="DC546" s="49"/>
      <c r="DD546" s="49"/>
      <c r="DE546" s="49"/>
      <c r="DF546" s="49"/>
      <c r="DG546" s="49"/>
      <c r="DH546" s="49"/>
      <c r="DI546" s="49"/>
      <c r="DJ546" s="49"/>
      <c r="DK546" s="49"/>
      <c r="DL546" s="49"/>
      <c r="DM546" s="49"/>
      <c r="DN546" s="49"/>
      <c r="DO546" s="49"/>
      <c r="DP546" s="49"/>
      <c r="DQ546" s="49"/>
    </row>
    <row r="547" spans="1:121" ht="18.75" x14ac:dyDescent="0.3">
      <c r="A547" s="183"/>
      <c r="B547" s="183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  <c r="DF547" s="49"/>
      <c r="DG547" s="49"/>
      <c r="DH547" s="49"/>
      <c r="DI547" s="49"/>
      <c r="DJ547" s="49"/>
      <c r="DK547" s="49"/>
      <c r="DL547" s="49"/>
      <c r="DM547" s="49"/>
      <c r="DN547" s="49"/>
      <c r="DO547" s="49"/>
      <c r="DP547" s="49"/>
      <c r="DQ547" s="49"/>
    </row>
    <row r="548" spans="1:121" ht="18.75" x14ac:dyDescent="0.3">
      <c r="A548" s="183"/>
      <c r="B548" s="183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  <c r="BR548" s="49"/>
      <c r="BS548" s="49"/>
      <c r="BT548" s="49"/>
      <c r="BU548" s="49"/>
      <c r="BV548" s="49"/>
      <c r="BW548" s="49"/>
      <c r="BX548" s="49"/>
      <c r="BY548" s="49"/>
      <c r="BZ548" s="49"/>
      <c r="CA548" s="49"/>
      <c r="CB548" s="49"/>
      <c r="CC548" s="49"/>
      <c r="CD548" s="49"/>
      <c r="CE548" s="49"/>
      <c r="CF548" s="49"/>
      <c r="CG548" s="49"/>
      <c r="CH548" s="49"/>
      <c r="CI548" s="49"/>
      <c r="CJ548" s="49"/>
      <c r="CK548" s="49"/>
      <c r="CL548" s="49"/>
      <c r="CM548" s="49"/>
      <c r="CN548" s="49"/>
      <c r="CO548" s="49"/>
      <c r="CP548" s="49"/>
      <c r="CQ548" s="49"/>
      <c r="CR548" s="49"/>
      <c r="CS548" s="49"/>
      <c r="CT548" s="49"/>
      <c r="CU548" s="49"/>
      <c r="CV548" s="49"/>
      <c r="CW548" s="49"/>
      <c r="CX548" s="49"/>
      <c r="CY548" s="49"/>
      <c r="CZ548" s="49"/>
      <c r="DA548" s="49"/>
      <c r="DB548" s="49"/>
      <c r="DC548" s="49"/>
      <c r="DD548" s="49"/>
      <c r="DE548" s="49"/>
      <c r="DF548" s="49"/>
      <c r="DG548" s="49"/>
      <c r="DH548" s="49"/>
      <c r="DI548" s="49"/>
      <c r="DJ548" s="49"/>
      <c r="DK548" s="49"/>
      <c r="DL548" s="49"/>
      <c r="DM548" s="49"/>
      <c r="DN548" s="49"/>
      <c r="DO548" s="49"/>
      <c r="DP548" s="49"/>
      <c r="DQ548" s="49"/>
    </row>
    <row r="549" spans="1:121" ht="18.75" x14ac:dyDescent="0.3">
      <c r="A549" s="183"/>
      <c r="B549" s="183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49"/>
      <c r="CA549" s="49"/>
      <c r="CB549" s="49"/>
      <c r="CC549" s="49"/>
      <c r="CD549" s="49"/>
      <c r="CE549" s="49"/>
      <c r="CF549" s="49"/>
      <c r="CG549" s="49"/>
      <c r="CH549" s="49"/>
      <c r="CI549" s="49"/>
      <c r="CJ549" s="49"/>
      <c r="CK549" s="49"/>
      <c r="CL549" s="49"/>
      <c r="CM549" s="49"/>
      <c r="CN549" s="49"/>
      <c r="CO549" s="49"/>
      <c r="CP549" s="49"/>
      <c r="CQ549" s="49"/>
      <c r="CR549" s="49"/>
      <c r="CS549" s="49"/>
      <c r="CT549" s="49"/>
      <c r="CU549" s="49"/>
      <c r="CV549" s="49"/>
      <c r="CW549" s="49"/>
      <c r="CX549" s="49"/>
      <c r="CY549" s="49"/>
      <c r="CZ549" s="49"/>
      <c r="DA549" s="49"/>
      <c r="DB549" s="49"/>
      <c r="DC549" s="49"/>
      <c r="DD549" s="49"/>
      <c r="DE549" s="49"/>
      <c r="DF549" s="49"/>
      <c r="DG549" s="49"/>
      <c r="DH549" s="49"/>
      <c r="DI549" s="49"/>
      <c r="DJ549" s="49"/>
      <c r="DK549" s="49"/>
      <c r="DL549" s="49"/>
      <c r="DM549" s="49"/>
      <c r="DN549" s="49"/>
      <c r="DO549" s="49"/>
      <c r="DP549" s="49"/>
      <c r="DQ549" s="49"/>
    </row>
    <row r="550" spans="1:121" ht="18.75" x14ac:dyDescent="0.3">
      <c r="A550" s="183"/>
      <c r="B550" s="183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49"/>
      <c r="CA550" s="49"/>
      <c r="CB550" s="49"/>
      <c r="CC550" s="49"/>
      <c r="CD550" s="49"/>
      <c r="CE550" s="49"/>
      <c r="CF550" s="49"/>
      <c r="CG550" s="49"/>
      <c r="CH550" s="49"/>
      <c r="CI550" s="49"/>
      <c r="CJ550" s="49"/>
      <c r="CK550" s="49"/>
      <c r="CL550" s="49"/>
      <c r="CM550" s="49"/>
      <c r="CN550" s="49"/>
      <c r="CO550" s="49"/>
      <c r="CP550" s="49"/>
      <c r="CQ550" s="49"/>
      <c r="CR550" s="49"/>
      <c r="CS550" s="49"/>
      <c r="CT550" s="49"/>
      <c r="CU550" s="49"/>
      <c r="CV550" s="49"/>
      <c r="CW550" s="49"/>
      <c r="CX550" s="49"/>
      <c r="CY550" s="49"/>
      <c r="CZ550" s="49"/>
      <c r="DA550" s="49"/>
      <c r="DB550" s="49"/>
      <c r="DC550" s="49"/>
      <c r="DD550" s="49"/>
      <c r="DE550" s="49"/>
      <c r="DF550" s="49"/>
      <c r="DG550" s="49"/>
      <c r="DH550" s="49"/>
      <c r="DI550" s="49"/>
      <c r="DJ550" s="49"/>
      <c r="DK550" s="49"/>
      <c r="DL550" s="49"/>
      <c r="DM550" s="49"/>
      <c r="DN550" s="49"/>
      <c r="DO550" s="49"/>
      <c r="DP550" s="49"/>
      <c r="DQ550" s="49"/>
    </row>
    <row r="551" spans="1:121" ht="18.75" x14ac:dyDescent="0.3">
      <c r="A551" s="183"/>
      <c r="B551" s="183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  <c r="CL551" s="49"/>
      <c r="CM551" s="49"/>
      <c r="CN551" s="49"/>
      <c r="CO551" s="49"/>
      <c r="CP551" s="49"/>
      <c r="CQ551" s="49"/>
      <c r="CR551" s="49"/>
      <c r="CS551" s="49"/>
      <c r="CT551" s="49"/>
      <c r="CU551" s="49"/>
      <c r="CV551" s="49"/>
      <c r="CW551" s="49"/>
      <c r="CX551" s="49"/>
      <c r="CY551" s="49"/>
      <c r="CZ551" s="49"/>
      <c r="DA551" s="49"/>
      <c r="DB551" s="49"/>
      <c r="DC551" s="49"/>
      <c r="DD551" s="49"/>
      <c r="DE551" s="49"/>
      <c r="DF551" s="49"/>
      <c r="DG551" s="49"/>
      <c r="DH551" s="49"/>
      <c r="DI551" s="49"/>
      <c r="DJ551" s="49"/>
      <c r="DK551" s="49"/>
      <c r="DL551" s="49"/>
      <c r="DM551" s="49"/>
      <c r="DN551" s="49"/>
      <c r="DO551" s="49"/>
      <c r="DP551" s="49"/>
      <c r="DQ551" s="49"/>
    </row>
    <row r="552" spans="1:121" ht="18.75" x14ac:dyDescent="0.3">
      <c r="A552" s="183"/>
      <c r="B552" s="183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  <c r="BW552" s="49"/>
      <c r="BX552" s="49"/>
      <c r="BY552" s="49"/>
      <c r="BZ552" s="49"/>
      <c r="CA552" s="49"/>
      <c r="CB552" s="49"/>
      <c r="CC552" s="49"/>
      <c r="CD552" s="49"/>
      <c r="CE552" s="49"/>
      <c r="CF552" s="49"/>
      <c r="CG552" s="49"/>
      <c r="CH552" s="49"/>
      <c r="CI552" s="49"/>
      <c r="CJ552" s="49"/>
      <c r="CK552" s="49"/>
      <c r="CL552" s="49"/>
      <c r="CM552" s="49"/>
      <c r="CN552" s="49"/>
      <c r="CO552" s="49"/>
      <c r="CP552" s="49"/>
      <c r="CQ552" s="49"/>
      <c r="CR552" s="49"/>
      <c r="CS552" s="49"/>
      <c r="CT552" s="49"/>
      <c r="CU552" s="49"/>
      <c r="CV552" s="49"/>
      <c r="CW552" s="49"/>
      <c r="CX552" s="49"/>
      <c r="CY552" s="49"/>
      <c r="CZ552" s="49"/>
      <c r="DA552" s="49"/>
      <c r="DB552" s="49"/>
      <c r="DC552" s="49"/>
      <c r="DD552" s="49"/>
      <c r="DE552" s="49"/>
      <c r="DF552" s="49"/>
      <c r="DG552" s="49"/>
      <c r="DH552" s="49"/>
      <c r="DI552" s="49"/>
      <c r="DJ552" s="49"/>
      <c r="DK552" s="49"/>
      <c r="DL552" s="49"/>
      <c r="DM552" s="49"/>
      <c r="DN552" s="49"/>
      <c r="DO552" s="49"/>
      <c r="DP552" s="49"/>
      <c r="DQ552" s="49"/>
    </row>
    <row r="553" spans="1:121" ht="18.75" x14ac:dyDescent="0.3">
      <c r="A553" s="183"/>
      <c r="B553" s="183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  <c r="BR553" s="49"/>
      <c r="BS553" s="49"/>
      <c r="BT553" s="49"/>
      <c r="BU553" s="49"/>
      <c r="BV553" s="49"/>
      <c r="BW553" s="49"/>
      <c r="BX553" s="49"/>
      <c r="BY553" s="49"/>
      <c r="BZ553" s="49"/>
      <c r="CA553" s="49"/>
      <c r="CB553" s="49"/>
      <c r="CC553" s="49"/>
      <c r="CD553" s="49"/>
      <c r="CE553" s="49"/>
      <c r="CF553" s="49"/>
      <c r="CG553" s="49"/>
      <c r="CH553" s="49"/>
      <c r="CI553" s="49"/>
      <c r="CJ553" s="49"/>
      <c r="CK553" s="49"/>
      <c r="CL553" s="49"/>
      <c r="CM553" s="49"/>
      <c r="CN553" s="49"/>
      <c r="CO553" s="49"/>
      <c r="CP553" s="49"/>
      <c r="CQ553" s="49"/>
      <c r="CR553" s="49"/>
      <c r="CS553" s="49"/>
      <c r="CT553" s="49"/>
      <c r="CU553" s="49"/>
      <c r="CV553" s="49"/>
      <c r="CW553" s="49"/>
      <c r="CX553" s="49"/>
      <c r="CY553" s="49"/>
      <c r="CZ553" s="49"/>
      <c r="DA553" s="49"/>
      <c r="DB553" s="49"/>
      <c r="DC553" s="49"/>
      <c r="DD553" s="49"/>
      <c r="DE553" s="49"/>
      <c r="DF553" s="49"/>
      <c r="DG553" s="49"/>
      <c r="DH553" s="49"/>
      <c r="DI553" s="49"/>
      <c r="DJ553" s="49"/>
      <c r="DK553" s="49"/>
      <c r="DL553" s="49"/>
      <c r="DM553" s="49"/>
      <c r="DN553" s="49"/>
      <c r="DO553" s="49"/>
      <c r="DP553" s="49"/>
      <c r="DQ553" s="49"/>
    </row>
    <row r="554" spans="1:121" ht="18.75" x14ac:dyDescent="0.3">
      <c r="A554" s="183"/>
      <c r="B554" s="183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49"/>
      <c r="CA554" s="49"/>
      <c r="CB554" s="49"/>
      <c r="CC554" s="49"/>
      <c r="CD554" s="49"/>
      <c r="CE554" s="49"/>
      <c r="CF554" s="49"/>
      <c r="CG554" s="49"/>
      <c r="CH554" s="49"/>
      <c r="CI554" s="49"/>
      <c r="CJ554" s="49"/>
      <c r="CK554" s="49"/>
      <c r="CL554" s="49"/>
      <c r="CM554" s="49"/>
      <c r="CN554" s="49"/>
      <c r="CO554" s="49"/>
      <c r="CP554" s="49"/>
      <c r="CQ554" s="49"/>
      <c r="CR554" s="49"/>
      <c r="CS554" s="49"/>
      <c r="CT554" s="49"/>
      <c r="CU554" s="49"/>
      <c r="CV554" s="49"/>
      <c r="CW554" s="49"/>
      <c r="CX554" s="49"/>
      <c r="CY554" s="49"/>
      <c r="CZ554" s="49"/>
      <c r="DA554" s="49"/>
      <c r="DB554" s="49"/>
      <c r="DC554" s="49"/>
      <c r="DD554" s="49"/>
      <c r="DE554" s="49"/>
      <c r="DF554" s="49"/>
      <c r="DG554" s="49"/>
      <c r="DH554" s="49"/>
      <c r="DI554" s="49"/>
      <c r="DJ554" s="49"/>
      <c r="DK554" s="49"/>
      <c r="DL554" s="49"/>
      <c r="DM554" s="49"/>
      <c r="DN554" s="49"/>
      <c r="DO554" s="49"/>
      <c r="DP554" s="49"/>
      <c r="DQ554" s="49"/>
    </row>
    <row r="555" spans="1:121" ht="18.75" x14ac:dyDescent="0.3">
      <c r="A555" s="183"/>
      <c r="B555" s="183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  <c r="BR555" s="49"/>
      <c r="BS555" s="49"/>
      <c r="BT555" s="49"/>
      <c r="BU555" s="49"/>
      <c r="BV555" s="49"/>
      <c r="BW555" s="49"/>
      <c r="BX555" s="49"/>
      <c r="BY555" s="49"/>
      <c r="BZ555" s="49"/>
      <c r="CA555" s="49"/>
      <c r="CB555" s="49"/>
      <c r="CC555" s="49"/>
      <c r="CD555" s="49"/>
      <c r="CE555" s="49"/>
      <c r="CF555" s="49"/>
      <c r="CG555" s="49"/>
      <c r="CH555" s="49"/>
      <c r="CI555" s="49"/>
      <c r="CJ555" s="49"/>
      <c r="CK555" s="49"/>
      <c r="CL555" s="49"/>
      <c r="CM555" s="49"/>
      <c r="CN555" s="49"/>
      <c r="CO555" s="49"/>
      <c r="CP555" s="49"/>
      <c r="CQ555" s="49"/>
      <c r="CR555" s="49"/>
      <c r="CS555" s="49"/>
      <c r="CT555" s="49"/>
      <c r="CU555" s="49"/>
      <c r="CV555" s="49"/>
      <c r="CW555" s="49"/>
      <c r="CX555" s="49"/>
      <c r="CY555" s="49"/>
      <c r="CZ555" s="49"/>
      <c r="DA555" s="49"/>
      <c r="DB555" s="49"/>
      <c r="DC555" s="49"/>
      <c r="DD555" s="49"/>
      <c r="DE555" s="49"/>
      <c r="DF555" s="49"/>
      <c r="DG555" s="49"/>
      <c r="DH555" s="49"/>
      <c r="DI555" s="49"/>
      <c r="DJ555" s="49"/>
      <c r="DK555" s="49"/>
      <c r="DL555" s="49"/>
      <c r="DM555" s="49"/>
      <c r="DN555" s="49"/>
      <c r="DO555" s="49"/>
      <c r="DP555" s="49"/>
      <c r="DQ555" s="49"/>
    </row>
    <row r="556" spans="1:121" ht="18.75" x14ac:dyDescent="0.3">
      <c r="A556" s="183"/>
      <c r="B556" s="183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  <c r="BR556" s="49"/>
      <c r="BS556" s="49"/>
      <c r="BT556" s="49"/>
      <c r="BU556" s="49"/>
      <c r="BV556" s="49"/>
      <c r="BW556" s="49"/>
      <c r="BX556" s="49"/>
      <c r="BY556" s="49"/>
      <c r="BZ556" s="49"/>
      <c r="CA556" s="49"/>
      <c r="CB556" s="49"/>
      <c r="CC556" s="49"/>
      <c r="CD556" s="49"/>
      <c r="CE556" s="49"/>
      <c r="CF556" s="49"/>
      <c r="CG556" s="49"/>
      <c r="CH556" s="49"/>
      <c r="CI556" s="49"/>
      <c r="CJ556" s="49"/>
      <c r="CK556" s="49"/>
      <c r="CL556" s="49"/>
      <c r="CM556" s="49"/>
      <c r="CN556" s="49"/>
      <c r="CO556" s="49"/>
      <c r="CP556" s="49"/>
      <c r="CQ556" s="49"/>
      <c r="CR556" s="49"/>
      <c r="CS556" s="49"/>
      <c r="CT556" s="49"/>
      <c r="CU556" s="49"/>
      <c r="CV556" s="49"/>
      <c r="CW556" s="49"/>
      <c r="CX556" s="49"/>
      <c r="CY556" s="49"/>
      <c r="CZ556" s="49"/>
      <c r="DA556" s="49"/>
      <c r="DB556" s="49"/>
      <c r="DC556" s="49"/>
      <c r="DD556" s="49"/>
      <c r="DE556" s="49"/>
      <c r="DF556" s="49"/>
      <c r="DG556" s="49"/>
      <c r="DH556" s="49"/>
      <c r="DI556" s="49"/>
      <c r="DJ556" s="49"/>
      <c r="DK556" s="49"/>
      <c r="DL556" s="49"/>
      <c r="DM556" s="49"/>
      <c r="DN556" s="49"/>
      <c r="DO556" s="49"/>
      <c r="DP556" s="49"/>
      <c r="DQ556" s="49"/>
    </row>
    <row r="557" spans="1:121" ht="18.75" x14ac:dyDescent="0.3">
      <c r="A557" s="183"/>
      <c r="B557" s="183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  <c r="BR557" s="49"/>
      <c r="BS557" s="49"/>
      <c r="BT557" s="49"/>
      <c r="BU557" s="49"/>
      <c r="BV557" s="49"/>
      <c r="BW557" s="49"/>
      <c r="BX557" s="49"/>
      <c r="BY557" s="49"/>
      <c r="BZ557" s="49"/>
      <c r="CA557" s="49"/>
      <c r="CB557" s="49"/>
      <c r="CC557" s="49"/>
      <c r="CD557" s="49"/>
      <c r="CE557" s="49"/>
      <c r="CF557" s="49"/>
      <c r="CG557" s="49"/>
      <c r="CH557" s="49"/>
      <c r="CI557" s="49"/>
      <c r="CJ557" s="49"/>
      <c r="CK557" s="49"/>
      <c r="CL557" s="49"/>
      <c r="CM557" s="49"/>
      <c r="CN557" s="49"/>
      <c r="CO557" s="49"/>
      <c r="CP557" s="49"/>
      <c r="CQ557" s="49"/>
      <c r="CR557" s="49"/>
      <c r="CS557" s="49"/>
      <c r="CT557" s="49"/>
      <c r="CU557" s="49"/>
      <c r="CV557" s="49"/>
      <c r="CW557" s="49"/>
      <c r="CX557" s="49"/>
      <c r="CY557" s="49"/>
      <c r="CZ557" s="49"/>
      <c r="DA557" s="49"/>
      <c r="DB557" s="49"/>
      <c r="DC557" s="49"/>
      <c r="DD557" s="49"/>
      <c r="DE557" s="49"/>
      <c r="DF557" s="49"/>
      <c r="DG557" s="49"/>
      <c r="DH557" s="49"/>
      <c r="DI557" s="49"/>
      <c r="DJ557" s="49"/>
      <c r="DK557" s="49"/>
      <c r="DL557" s="49"/>
      <c r="DM557" s="49"/>
      <c r="DN557" s="49"/>
      <c r="DO557" s="49"/>
      <c r="DP557" s="49"/>
      <c r="DQ557" s="49"/>
    </row>
    <row r="558" spans="1:121" ht="18.75" x14ac:dyDescent="0.3">
      <c r="A558" s="183"/>
      <c r="B558" s="183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</row>
    <row r="559" spans="1:121" ht="18.75" x14ac:dyDescent="0.3">
      <c r="A559" s="183"/>
      <c r="B559" s="183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  <c r="CA559" s="49"/>
      <c r="CB559" s="49"/>
      <c r="CC559" s="49"/>
      <c r="CD559" s="49"/>
      <c r="CE559" s="49"/>
      <c r="CF559" s="49"/>
      <c r="CG559" s="49"/>
      <c r="CH559" s="49"/>
      <c r="CI559" s="49"/>
      <c r="CJ559" s="49"/>
      <c r="CK559" s="49"/>
      <c r="CL559" s="49"/>
      <c r="CM559" s="49"/>
      <c r="CN559" s="49"/>
      <c r="CO559" s="49"/>
      <c r="CP559" s="49"/>
      <c r="CQ559" s="49"/>
      <c r="CR559" s="49"/>
      <c r="CS559" s="49"/>
      <c r="CT559" s="49"/>
      <c r="CU559" s="49"/>
      <c r="CV559" s="49"/>
      <c r="CW559" s="49"/>
      <c r="CX559" s="49"/>
      <c r="CY559" s="49"/>
      <c r="CZ559" s="49"/>
      <c r="DA559" s="49"/>
      <c r="DB559" s="49"/>
      <c r="DC559" s="49"/>
      <c r="DD559" s="49"/>
      <c r="DE559" s="49"/>
      <c r="DF559" s="49"/>
      <c r="DG559" s="49"/>
      <c r="DH559" s="49"/>
      <c r="DI559" s="49"/>
      <c r="DJ559" s="49"/>
      <c r="DK559" s="49"/>
      <c r="DL559" s="49"/>
      <c r="DM559" s="49"/>
      <c r="DN559" s="49"/>
      <c r="DO559" s="49"/>
      <c r="DP559" s="49"/>
      <c r="DQ559" s="49"/>
    </row>
    <row r="560" spans="1:121" ht="18.75" x14ac:dyDescent="0.3">
      <c r="A560" s="183"/>
      <c r="B560" s="183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  <c r="CA560" s="49"/>
      <c r="CB560" s="49"/>
      <c r="CC560" s="49"/>
      <c r="CD560" s="49"/>
      <c r="CE560" s="49"/>
      <c r="CF560" s="49"/>
      <c r="CG560" s="49"/>
      <c r="CH560" s="49"/>
      <c r="CI560" s="49"/>
      <c r="CJ560" s="49"/>
      <c r="CK560" s="49"/>
      <c r="CL560" s="49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  <c r="DF560" s="49"/>
      <c r="DG560" s="49"/>
      <c r="DH560" s="49"/>
      <c r="DI560" s="49"/>
      <c r="DJ560" s="49"/>
      <c r="DK560" s="49"/>
      <c r="DL560" s="49"/>
      <c r="DM560" s="49"/>
      <c r="DN560" s="49"/>
      <c r="DO560" s="49"/>
      <c r="DP560" s="49"/>
      <c r="DQ560" s="49"/>
    </row>
    <row r="561" spans="1:121" ht="18.75" x14ac:dyDescent="0.3">
      <c r="A561" s="183"/>
      <c r="B561" s="183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49"/>
      <c r="CA561" s="49"/>
      <c r="CB561" s="49"/>
      <c r="CC561" s="49"/>
      <c r="CD561" s="49"/>
      <c r="CE561" s="49"/>
      <c r="CF561" s="49"/>
      <c r="CG561" s="49"/>
      <c r="CH561" s="49"/>
      <c r="CI561" s="49"/>
      <c r="CJ561" s="49"/>
      <c r="CK561" s="49"/>
      <c r="CL561" s="49"/>
      <c r="CM561" s="49"/>
      <c r="CN561" s="49"/>
      <c r="CO561" s="49"/>
      <c r="CP561" s="49"/>
      <c r="CQ561" s="49"/>
      <c r="CR561" s="49"/>
      <c r="CS561" s="49"/>
      <c r="CT561" s="49"/>
      <c r="CU561" s="49"/>
      <c r="CV561" s="49"/>
      <c r="CW561" s="49"/>
      <c r="CX561" s="49"/>
      <c r="CY561" s="49"/>
      <c r="CZ561" s="49"/>
      <c r="DA561" s="49"/>
      <c r="DB561" s="49"/>
      <c r="DC561" s="49"/>
      <c r="DD561" s="49"/>
      <c r="DE561" s="49"/>
      <c r="DF561" s="49"/>
      <c r="DG561" s="49"/>
      <c r="DH561" s="49"/>
      <c r="DI561" s="49"/>
      <c r="DJ561" s="49"/>
      <c r="DK561" s="49"/>
      <c r="DL561" s="49"/>
      <c r="DM561" s="49"/>
      <c r="DN561" s="49"/>
      <c r="DO561" s="49"/>
      <c r="DP561" s="49"/>
      <c r="DQ561" s="49"/>
    </row>
    <row r="562" spans="1:121" ht="18.75" x14ac:dyDescent="0.3">
      <c r="A562" s="183"/>
      <c r="B562" s="183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  <c r="DF562" s="49"/>
      <c r="DG562" s="49"/>
      <c r="DH562" s="49"/>
      <c r="DI562" s="49"/>
      <c r="DJ562" s="49"/>
      <c r="DK562" s="49"/>
      <c r="DL562" s="49"/>
      <c r="DM562" s="49"/>
      <c r="DN562" s="49"/>
      <c r="DO562" s="49"/>
      <c r="DP562" s="49"/>
      <c r="DQ562" s="49"/>
    </row>
    <row r="563" spans="1:121" ht="18.75" x14ac:dyDescent="0.3">
      <c r="A563" s="183"/>
      <c r="B563" s="183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  <c r="BR563" s="49"/>
      <c r="BS563" s="49"/>
      <c r="BT563" s="49"/>
      <c r="BU563" s="49"/>
      <c r="BV563" s="49"/>
      <c r="BW563" s="49"/>
      <c r="BX563" s="49"/>
      <c r="BY563" s="49"/>
      <c r="BZ563" s="49"/>
      <c r="CA563" s="49"/>
      <c r="CB563" s="49"/>
      <c r="CC563" s="49"/>
      <c r="CD563" s="49"/>
      <c r="CE563" s="49"/>
      <c r="CF563" s="49"/>
      <c r="CG563" s="49"/>
      <c r="CH563" s="49"/>
      <c r="CI563" s="49"/>
      <c r="CJ563" s="49"/>
      <c r="CK563" s="49"/>
      <c r="CL563" s="49"/>
      <c r="CM563" s="49"/>
      <c r="CN563" s="49"/>
      <c r="CO563" s="49"/>
      <c r="CP563" s="49"/>
      <c r="CQ563" s="49"/>
      <c r="CR563" s="49"/>
      <c r="CS563" s="49"/>
      <c r="CT563" s="49"/>
      <c r="CU563" s="49"/>
      <c r="CV563" s="49"/>
      <c r="CW563" s="49"/>
      <c r="CX563" s="49"/>
      <c r="CY563" s="49"/>
      <c r="CZ563" s="49"/>
      <c r="DA563" s="49"/>
      <c r="DB563" s="49"/>
      <c r="DC563" s="49"/>
      <c r="DD563" s="49"/>
      <c r="DE563" s="49"/>
      <c r="DF563" s="49"/>
      <c r="DG563" s="49"/>
      <c r="DH563" s="49"/>
      <c r="DI563" s="49"/>
      <c r="DJ563" s="49"/>
      <c r="DK563" s="49"/>
      <c r="DL563" s="49"/>
      <c r="DM563" s="49"/>
      <c r="DN563" s="49"/>
      <c r="DO563" s="49"/>
      <c r="DP563" s="49"/>
      <c r="DQ563" s="49"/>
    </row>
    <row r="564" spans="1:121" ht="18.75" x14ac:dyDescent="0.3">
      <c r="A564" s="183"/>
      <c r="B564" s="183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  <c r="BR564" s="49"/>
      <c r="BS564" s="49"/>
      <c r="BT564" s="49"/>
      <c r="BU564" s="49"/>
      <c r="BV564" s="49"/>
      <c r="BW564" s="49"/>
      <c r="BX564" s="49"/>
      <c r="BY564" s="49"/>
      <c r="BZ564" s="49"/>
      <c r="CA564" s="49"/>
      <c r="CB564" s="49"/>
      <c r="CC564" s="49"/>
      <c r="CD564" s="49"/>
      <c r="CE564" s="49"/>
      <c r="CF564" s="49"/>
      <c r="CG564" s="49"/>
      <c r="CH564" s="49"/>
      <c r="CI564" s="49"/>
      <c r="CJ564" s="49"/>
      <c r="CK564" s="49"/>
      <c r="CL564" s="49"/>
      <c r="CM564" s="49"/>
      <c r="CN564" s="49"/>
      <c r="CO564" s="49"/>
      <c r="CP564" s="49"/>
      <c r="CQ564" s="49"/>
      <c r="CR564" s="49"/>
      <c r="CS564" s="49"/>
      <c r="CT564" s="49"/>
      <c r="CU564" s="49"/>
      <c r="CV564" s="49"/>
      <c r="CW564" s="49"/>
      <c r="CX564" s="49"/>
      <c r="CY564" s="49"/>
      <c r="CZ564" s="49"/>
      <c r="DA564" s="49"/>
      <c r="DB564" s="49"/>
      <c r="DC564" s="49"/>
      <c r="DD564" s="49"/>
      <c r="DE564" s="49"/>
      <c r="DF564" s="49"/>
      <c r="DG564" s="49"/>
      <c r="DH564" s="49"/>
      <c r="DI564" s="49"/>
      <c r="DJ564" s="49"/>
      <c r="DK564" s="49"/>
      <c r="DL564" s="49"/>
      <c r="DM564" s="49"/>
      <c r="DN564" s="49"/>
      <c r="DO564" s="49"/>
      <c r="DP564" s="49"/>
      <c r="DQ564" s="49"/>
    </row>
    <row r="565" spans="1:121" ht="18.75" x14ac:dyDescent="0.3">
      <c r="A565" s="183"/>
      <c r="B565" s="183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  <c r="BR565" s="49"/>
      <c r="BS565" s="49"/>
      <c r="BT565" s="49"/>
      <c r="BU565" s="49"/>
      <c r="BV565" s="49"/>
      <c r="BW565" s="49"/>
      <c r="BX565" s="49"/>
      <c r="BY565" s="49"/>
      <c r="BZ565" s="49"/>
      <c r="CA565" s="49"/>
      <c r="CB565" s="49"/>
      <c r="CC565" s="49"/>
      <c r="CD565" s="49"/>
      <c r="CE565" s="49"/>
      <c r="CF565" s="49"/>
      <c r="CG565" s="49"/>
      <c r="CH565" s="49"/>
      <c r="CI565" s="49"/>
      <c r="CJ565" s="49"/>
      <c r="CK565" s="49"/>
      <c r="CL565" s="49"/>
      <c r="CM565" s="49"/>
      <c r="CN565" s="49"/>
      <c r="CO565" s="49"/>
      <c r="CP565" s="49"/>
      <c r="CQ565" s="49"/>
      <c r="CR565" s="49"/>
      <c r="CS565" s="49"/>
      <c r="CT565" s="49"/>
      <c r="CU565" s="49"/>
      <c r="CV565" s="49"/>
      <c r="CW565" s="49"/>
      <c r="CX565" s="49"/>
      <c r="CY565" s="49"/>
      <c r="CZ565" s="49"/>
      <c r="DA565" s="49"/>
      <c r="DB565" s="49"/>
      <c r="DC565" s="49"/>
      <c r="DD565" s="49"/>
      <c r="DE565" s="49"/>
      <c r="DF565" s="49"/>
      <c r="DG565" s="49"/>
      <c r="DH565" s="49"/>
      <c r="DI565" s="49"/>
      <c r="DJ565" s="49"/>
      <c r="DK565" s="49"/>
      <c r="DL565" s="49"/>
      <c r="DM565" s="49"/>
      <c r="DN565" s="49"/>
      <c r="DO565" s="49"/>
      <c r="DP565" s="49"/>
      <c r="DQ565" s="49"/>
    </row>
    <row r="566" spans="1:121" ht="18.75" x14ac:dyDescent="0.3">
      <c r="A566" s="183"/>
      <c r="B566" s="183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  <c r="CR566" s="49"/>
      <c r="CS566" s="49"/>
      <c r="CT566" s="49"/>
      <c r="CU566" s="49"/>
      <c r="CV566" s="49"/>
      <c r="CW566" s="49"/>
      <c r="CX566" s="49"/>
      <c r="CY566" s="49"/>
      <c r="CZ566" s="49"/>
      <c r="DA566" s="49"/>
      <c r="DB566" s="49"/>
      <c r="DC566" s="49"/>
      <c r="DD566" s="49"/>
      <c r="DE566" s="49"/>
      <c r="DF566" s="49"/>
      <c r="DG566" s="49"/>
      <c r="DH566" s="49"/>
      <c r="DI566" s="49"/>
      <c r="DJ566" s="49"/>
      <c r="DK566" s="49"/>
      <c r="DL566" s="49"/>
      <c r="DM566" s="49"/>
      <c r="DN566" s="49"/>
      <c r="DO566" s="49"/>
      <c r="DP566" s="49"/>
      <c r="DQ566" s="49"/>
    </row>
    <row r="567" spans="1:121" ht="18.75" x14ac:dyDescent="0.3">
      <c r="A567" s="183"/>
      <c r="B567" s="183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49"/>
      <c r="CA567" s="49"/>
      <c r="CB567" s="49"/>
      <c r="CC567" s="49"/>
      <c r="CD567" s="49"/>
      <c r="CE567" s="49"/>
      <c r="CF567" s="49"/>
      <c r="CG567" s="49"/>
      <c r="CH567" s="49"/>
      <c r="CI567" s="49"/>
      <c r="CJ567" s="49"/>
      <c r="CK567" s="49"/>
      <c r="CL567" s="49"/>
      <c r="CM567" s="49"/>
      <c r="CN567" s="49"/>
      <c r="CO567" s="49"/>
      <c r="CP567" s="49"/>
      <c r="CQ567" s="49"/>
      <c r="CR567" s="49"/>
      <c r="CS567" s="49"/>
      <c r="CT567" s="49"/>
      <c r="CU567" s="49"/>
      <c r="CV567" s="49"/>
      <c r="CW567" s="49"/>
      <c r="CX567" s="49"/>
      <c r="CY567" s="49"/>
      <c r="CZ567" s="49"/>
      <c r="DA567" s="49"/>
      <c r="DB567" s="49"/>
      <c r="DC567" s="49"/>
      <c r="DD567" s="49"/>
      <c r="DE567" s="49"/>
      <c r="DF567" s="49"/>
      <c r="DG567" s="49"/>
      <c r="DH567" s="49"/>
      <c r="DI567" s="49"/>
      <c r="DJ567" s="49"/>
      <c r="DK567" s="49"/>
      <c r="DL567" s="49"/>
      <c r="DM567" s="49"/>
      <c r="DN567" s="49"/>
      <c r="DO567" s="49"/>
      <c r="DP567" s="49"/>
      <c r="DQ567" s="49"/>
    </row>
    <row r="568" spans="1:121" ht="18.75" x14ac:dyDescent="0.3">
      <c r="A568" s="183"/>
      <c r="B568" s="183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</row>
    <row r="569" spans="1:121" ht="18.75" x14ac:dyDescent="0.3">
      <c r="A569" s="183"/>
      <c r="B569" s="183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</row>
    <row r="570" spans="1:121" ht="18.75" x14ac:dyDescent="0.3">
      <c r="A570" s="183"/>
      <c r="B570" s="183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</row>
    <row r="571" spans="1:121" ht="18.75" x14ac:dyDescent="0.3">
      <c r="A571" s="183"/>
      <c r="B571" s="183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  <c r="BW571" s="49"/>
      <c r="BX571" s="49"/>
      <c r="BY571" s="49"/>
      <c r="BZ571" s="49"/>
      <c r="CA571" s="49"/>
      <c r="CB571" s="49"/>
      <c r="CC571" s="49"/>
      <c r="CD571" s="49"/>
      <c r="CE571" s="49"/>
      <c r="CF571" s="49"/>
      <c r="CG571" s="49"/>
      <c r="CH571" s="49"/>
      <c r="CI571" s="49"/>
      <c r="CJ571" s="49"/>
      <c r="CK571" s="49"/>
      <c r="CL571" s="49"/>
      <c r="CM571" s="49"/>
      <c r="CN571" s="49"/>
      <c r="CO571" s="49"/>
      <c r="CP571" s="49"/>
      <c r="CQ571" s="49"/>
      <c r="CR571" s="49"/>
      <c r="CS571" s="49"/>
      <c r="CT571" s="49"/>
      <c r="CU571" s="49"/>
      <c r="CV571" s="49"/>
      <c r="CW571" s="49"/>
      <c r="CX571" s="49"/>
      <c r="CY571" s="49"/>
      <c r="CZ571" s="49"/>
      <c r="DA571" s="49"/>
      <c r="DB571" s="49"/>
      <c r="DC571" s="49"/>
      <c r="DD571" s="49"/>
      <c r="DE571" s="49"/>
      <c r="DF571" s="49"/>
      <c r="DG571" s="49"/>
      <c r="DH571" s="49"/>
      <c r="DI571" s="49"/>
      <c r="DJ571" s="49"/>
      <c r="DK571" s="49"/>
      <c r="DL571" s="49"/>
      <c r="DM571" s="49"/>
      <c r="DN571" s="49"/>
      <c r="DO571" s="49"/>
      <c r="DP571" s="49"/>
      <c r="DQ571" s="49"/>
    </row>
    <row r="572" spans="1:121" ht="18.75" x14ac:dyDescent="0.3">
      <c r="A572" s="183"/>
      <c r="B572" s="183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49"/>
      <c r="CA572" s="49"/>
      <c r="CB572" s="49"/>
      <c r="CC572" s="49"/>
      <c r="CD572" s="49"/>
      <c r="CE572" s="49"/>
      <c r="CF572" s="49"/>
      <c r="CG572" s="49"/>
      <c r="CH572" s="49"/>
      <c r="CI572" s="49"/>
      <c r="CJ572" s="49"/>
      <c r="CK572" s="49"/>
      <c r="CL572" s="49"/>
      <c r="CM572" s="49"/>
      <c r="CN572" s="49"/>
      <c r="CO572" s="49"/>
      <c r="CP572" s="49"/>
      <c r="CQ572" s="49"/>
      <c r="CR572" s="49"/>
      <c r="CS572" s="49"/>
      <c r="CT572" s="49"/>
      <c r="CU572" s="49"/>
      <c r="CV572" s="49"/>
      <c r="CW572" s="49"/>
      <c r="CX572" s="49"/>
      <c r="CY572" s="49"/>
      <c r="CZ572" s="49"/>
      <c r="DA572" s="49"/>
      <c r="DB572" s="49"/>
      <c r="DC572" s="49"/>
      <c r="DD572" s="49"/>
      <c r="DE572" s="49"/>
      <c r="DF572" s="49"/>
      <c r="DG572" s="49"/>
      <c r="DH572" s="49"/>
      <c r="DI572" s="49"/>
      <c r="DJ572" s="49"/>
      <c r="DK572" s="49"/>
      <c r="DL572" s="49"/>
      <c r="DM572" s="49"/>
      <c r="DN572" s="49"/>
      <c r="DO572" s="49"/>
      <c r="DP572" s="49"/>
      <c r="DQ572" s="49"/>
    </row>
    <row r="573" spans="1:121" ht="18.75" x14ac:dyDescent="0.3">
      <c r="A573" s="183"/>
      <c r="B573" s="183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  <c r="DF573" s="49"/>
      <c r="DG573" s="49"/>
      <c r="DH573" s="49"/>
      <c r="DI573" s="49"/>
      <c r="DJ573" s="49"/>
      <c r="DK573" s="49"/>
      <c r="DL573" s="49"/>
      <c r="DM573" s="49"/>
      <c r="DN573" s="49"/>
      <c r="DO573" s="49"/>
      <c r="DP573" s="49"/>
      <c r="DQ573" s="49"/>
    </row>
    <row r="574" spans="1:121" ht="18.75" x14ac:dyDescent="0.3">
      <c r="A574" s="183"/>
      <c r="B574" s="183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49"/>
      <c r="CA574" s="49"/>
      <c r="CB574" s="49"/>
      <c r="CC574" s="49"/>
      <c r="CD574" s="49"/>
      <c r="CE574" s="49"/>
      <c r="CF574" s="49"/>
      <c r="CG574" s="49"/>
      <c r="CH574" s="49"/>
      <c r="CI574" s="49"/>
      <c r="CJ574" s="49"/>
      <c r="CK574" s="49"/>
      <c r="CL574" s="49"/>
      <c r="CM574" s="49"/>
      <c r="CN574" s="49"/>
      <c r="CO574" s="49"/>
      <c r="CP574" s="49"/>
      <c r="CQ574" s="49"/>
      <c r="CR574" s="49"/>
      <c r="CS574" s="49"/>
      <c r="CT574" s="49"/>
      <c r="CU574" s="49"/>
      <c r="CV574" s="49"/>
      <c r="CW574" s="49"/>
      <c r="CX574" s="49"/>
      <c r="CY574" s="49"/>
      <c r="CZ574" s="49"/>
      <c r="DA574" s="49"/>
      <c r="DB574" s="49"/>
      <c r="DC574" s="49"/>
      <c r="DD574" s="49"/>
      <c r="DE574" s="49"/>
      <c r="DF574" s="49"/>
      <c r="DG574" s="49"/>
      <c r="DH574" s="49"/>
      <c r="DI574" s="49"/>
      <c r="DJ574" s="49"/>
      <c r="DK574" s="49"/>
      <c r="DL574" s="49"/>
      <c r="DM574" s="49"/>
      <c r="DN574" s="49"/>
      <c r="DO574" s="49"/>
      <c r="DP574" s="49"/>
      <c r="DQ574" s="49"/>
    </row>
    <row r="575" spans="1:121" ht="18.75" x14ac:dyDescent="0.3">
      <c r="A575" s="183"/>
      <c r="B575" s="183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</row>
    <row r="576" spans="1:121" ht="18.75" x14ac:dyDescent="0.3">
      <c r="A576" s="183"/>
      <c r="B576" s="183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</row>
    <row r="577" spans="1:121" ht="18.75" x14ac:dyDescent="0.3">
      <c r="A577" s="183"/>
      <c r="B577" s="183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</row>
    <row r="578" spans="1:121" ht="18.75" x14ac:dyDescent="0.3">
      <c r="A578" s="183"/>
      <c r="B578" s="183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  <c r="CA578" s="49"/>
      <c r="CB578" s="49"/>
      <c r="CC578" s="49"/>
      <c r="CD578" s="49"/>
      <c r="CE578" s="49"/>
      <c r="CF578" s="49"/>
      <c r="CG578" s="49"/>
      <c r="CH578" s="49"/>
      <c r="CI578" s="49"/>
      <c r="CJ578" s="49"/>
      <c r="CK578" s="49"/>
      <c r="CL578" s="49"/>
      <c r="CM578" s="49"/>
      <c r="CN578" s="49"/>
      <c r="CO578" s="49"/>
      <c r="CP578" s="49"/>
      <c r="CQ578" s="49"/>
      <c r="CR578" s="49"/>
      <c r="CS578" s="49"/>
      <c r="CT578" s="49"/>
      <c r="CU578" s="49"/>
      <c r="CV578" s="49"/>
      <c r="CW578" s="49"/>
      <c r="CX578" s="49"/>
      <c r="CY578" s="49"/>
      <c r="CZ578" s="49"/>
      <c r="DA578" s="49"/>
      <c r="DB578" s="49"/>
      <c r="DC578" s="49"/>
      <c r="DD578" s="49"/>
      <c r="DE578" s="49"/>
      <c r="DF578" s="49"/>
      <c r="DG578" s="49"/>
      <c r="DH578" s="49"/>
      <c r="DI578" s="49"/>
      <c r="DJ578" s="49"/>
      <c r="DK578" s="49"/>
      <c r="DL578" s="49"/>
      <c r="DM578" s="49"/>
      <c r="DN578" s="49"/>
      <c r="DO578" s="49"/>
      <c r="DP578" s="49"/>
      <c r="DQ578" s="49"/>
    </row>
    <row r="579" spans="1:121" ht="18.75" x14ac:dyDescent="0.3">
      <c r="A579" s="183"/>
      <c r="B579" s="183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  <c r="BW579" s="49"/>
      <c r="BX579" s="49"/>
      <c r="BY579" s="49"/>
      <c r="BZ579" s="49"/>
      <c r="CA579" s="49"/>
      <c r="CB579" s="49"/>
      <c r="CC579" s="49"/>
      <c r="CD579" s="49"/>
      <c r="CE579" s="49"/>
      <c r="CF579" s="49"/>
      <c r="CG579" s="49"/>
      <c r="CH579" s="49"/>
      <c r="CI579" s="49"/>
      <c r="CJ579" s="49"/>
      <c r="CK579" s="49"/>
      <c r="CL579" s="49"/>
      <c r="CM579" s="49"/>
      <c r="CN579" s="49"/>
      <c r="CO579" s="49"/>
      <c r="CP579" s="49"/>
      <c r="CQ579" s="49"/>
      <c r="CR579" s="49"/>
      <c r="CS579" s="49"/>
      <c r="CT579" s="49"/>
      <c r="CU579" s="49"/>
      <c r="CV579" s="49"/>
      <c r="CW579" s="49"/>
      <c r="CX579" s="49"/>
      <c r="CY579" s="49"/>
      <c r="CZ579" s="49"/>
      <c r="DA579" s="49"/>
      <c r="DB579" s="49"/>
      <c r="DC579" s="49"/>
      <c r="DD579" s="49"/>
      <c r="DE579" s="49"/>
      <c r="DF579" s="49"/>
      <c r="DG579" s="49"/>
      <c r="DH579" s="49"/>
      <c r="DI579" s="49"/>
      <c r="DJ579" s="49"/>
      <c r="DK579" s="49"/>
      <c r="DL579" s="49"/>
      <c r="DM579" s="49"/>
      <c r="DN579" s="49"/>
      <c r="DO579" s="49"/>
      <c r="DP579" s="49"/>
      <c r="DQ579" s="49"/>
    </row>
    <row r="580" spans="1:121" ht="18.75" x14ac:dyDescent="0.3">
      <c r="A580" s="183"/>
      <c r="B580" s="183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  <c r="BW580" s="49"/>
      <c r="BX580" s="49"/>
      <c r="BY580" s="49"/>
      <c r="BZ580" s="49"/>
      <c r="CA580" s="49"/>
      <c r="CB580" s="49"/>
      <c r="CC580" s="49"/>
      <c r="CD580" s="49"/>
      <c r="CE580" s="49"/>
      <c r="CF580" s="49"/>
      <c r="CG580" s="49"/>
      <c r="CH580" s="49"/>
      <c r="CI580" s="49"/>
      <c r="CJ580" s="49"/>
      <c r="CK580" s="49"/>
      <c r="CL580" s="49"/>
      <c r="CM580" s="49"/>
      <c r="CN580" s="49"/>
      <c r="CO580" s="49"/>
      <c r="CP580" s="49"/>
      <c r="CQ580" s="49"/>
      <c r="CR580" s="49"/>
      <c r="CS580" s="49"/>
      <c r="CT580" s="49"/>
      <c r="CU580" s="49"/>
      <c r="CV580" s="49"/>
      <c r="CW580" s="49"/>
      <c r="CX580" s="49"/>
      <c r="CY580" s="49"/>
      <c r="CZ580" s="49"/>
      <c r="DA580" s="49"/>
      <c r="DB580" s="49"/>
      <c r="DC580" s="49"/>
      <c r="DD580" s="49"/>
      <c r="DE580" s="49"/>
      <c r="DF580" s="49"/>
      <c r="DG580" s="49"/>
      <c r="DH580" s="49"/>
      <c r="DI580" s="49"/>
      <c r="DJ580" s="49"/>
      <c r="DK580" s="49"/>
      <c r="DL580" s="49"/>
      <c r="DM580" s="49"/>
      <c r="DN580" s="49"/>
      <c r="DO580" s="49"/>
      <c r="DP580" s="49"/>
      <c r="DQ580" s="49"/>
    </row>
    <row r="581" spans="1:121" ht="18.75" x14ac:dyDescent="0.3">
      <c r="A581" s="183"/>
      <c r="B581" s="183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  <c r="CR581" s="49"/>
      <c r="CS581" s="49"/>
      <c r="CT581" s="49"/>
      <c r="CU581" s="49"/>
      <c r="CV581" s="49"/>
      <c r="CW581" s="49"/>
      <c r="CX581" s="49"/>
      <c r="CY581" s="49"/>
      <c r="CZ581" s="49"/>
      <c r="DA581" s="49"/>
      <c r="DB581" s="49"/>
      <c r="DC581" s="49"/>
      <c r="DD581" s="49"/>
      <c r="DE581" s="49"/>
      <c r="DF581" s="49"/>
      <c r="DG581" s="49"/>
      <c r="DH581" s="49"/>
      <c r="DI581" s="49"/>
      <c r="DJ581" s="49"/>
      <c r="DK581" s="49"/>
      <c r="DL581" s="49"/>
      <c r="DM581" s="49"/>
      <c r="DN581" s="49"/>
      <c r="DO581" s="49"/>
      <c r="DP581" s="49"/>
      <c r="DQ581" s="49"/>
    </row>
    <row r="582" spans="1:121" ht="18.75" x14ac:dyDescent="0.3">
      <c r="A582" s="183"/>
      <c r="B582" s="183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49"/>
      <c r="CA582" s="49"/>
      <c r="CB582" s="49"/>
      <c r="CC582" s="49"/>
      <c r="CD582" s="49"/>
      <c r="CE582" s="49"/>
      <c r="CF582" s="49"/>
      <c r="CG582" s="49"/>
      <c r="CH582" s="49"/>
      <c r="CI582" s="49"/>
      <c r="CJ582" s="49"/>
      <c r="CK582" s="49"/>
      <c r="CL582" s="49"/>
      <c r="CM582" s="49"/>
      <c r="CN582" s="49"/>
      <c r="CO582" s="49"/>
      <c r="CP582" s="49"/>
      <c r="CQ582" s="49"/>
      <c r="CR582" s="49"/>
      <c r="CS582" s="49"/>
      <c r="CT582" s="49"/>
      <c r="CU582" s="49"/>
      <c r="CV582" s="49"/>
      <c r="CW582" s="49"/>
      <c r="CX582" s="49"/>
      <c r="CY582" s="49"/>
      <c r="CZ582" s="49"/>
      <c r="DA582" s="49"/>
      <c r="DB582" s="49"/>
      <c r="DC582" s="49"/>
      <c r="DD582" s="49"/>
      <c r="DE582" s="49"/>
      <c r="DF582" s="49"/>
      <c r="DG582" s="49"/>
      <c r="DH582" s="49"/>
      <c r="DI582" s="49"/>
      <c r="DJ582" s="49"/>
      <c r="DK582" s="49"/>
      <c r="DL582" s="49"/>
      <c r="DM582" s="49"/>
      <c r="DN582" s="49"/>
      <c r="DO582" s="49"/>
      <c r="DP582" s="49"/>
      <c r="DQ582" s="49"/>
    </row>
    <row r="583" spans="1:121" ht="18.75" x14ac:dyDescent="0.3">
      <c r="A583" s="183"/>
      <c r="B583" s="183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49"/>
      <c r="BZ583" s="49"/>
      <c r="CA583" s="49"/>
      <c r="CB583" s="49"/>
      <c r="CC583" s="49"/>
      <c r="CD583" s="49"/>
      <c r="CE583" s="49"/>
      <c r="CF583" s="49"/>
      <c r="CG583" s="49"/>
      <c r="CH583" s="49"/>
      <c r="CI583" s="49"/>
      <c r="CJ583" s="49"/>
      <c r="CK583" s="49"/>
      <c r="CL583" s="49"/>
      <c r="CM583" s="49"/>
      <c r="CN583" s="49"/>
      <c r="CO583" s="49"/>
      <c r="CP583" s="49"/>
      <c r="CQ583" s="49"/>
      <c r="CR583" s="49"/>
      <c r="CS583" s="49"/>
      <c r="CT583" s="49"/>
      <c r="CU583" s="49"/>
      <c r="CV583" s="49"/>
      <c r="CW583" s="49"/>
      <c r="CX583" s="49"/>
      <c r="CY583" s="49"/>
      <c r="CZ583" s="49"/>
      <c r="DA583" s="49"/>
      <c r="DB583" s="49"/>
      <c r="DC583" s="49"/>
      <c r="DD583" s="49"/>
      <c r="DE583" s="49"/>
      <c r="DF583" s="49"/>
      <c r="DG583" s="49"/>
      <c r="DH583" s="49"/>
      <c r="DI583" s="49"/>
      <c r="DJ583" s="49"/>
      <c r="DK583" s="49"/>
      <c r="DL583" s="49"/>
      <c r="DM583" s="49"/>
      <c r="DN583" s="49"/>
      <c r="DO583" s="49"/>
      <c r="DP583" s="49"/>
      <c r="DQ583" s="49"/>
    </row>
    <row r="584" spans="1:121" ht="18.75" x14ac:dyDescent="0.3">
      <c r="A584" s="183"/>
      <c r="B584" s="183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49"/>
      <c r="CA584" s="49"/>
      <c r="CB584" s="49"/>
      <c r="CC584" s="49"/>
      <c r="CD584" s="49"/>
      <c r="CE584" s="49"/>
      <c r="CF584" s="49"/>
      <c r="CG584" s="49"/>
      <c r="CH584" s="49"/>
      <c r="CI584" s="49"/>
      <c r="CJ584" s="49"/>
      <c r="CK584" s="49"/>
      <c r="CL584" s="49"/>
      <c r="CM584" s="49"/>
      <c r="CN584" s="49"/>
      <c r="CO584" s="49"/>
      <c r="CP584" s="49"/>
      <c r="CQ584" s="49"/>
      <c r="CR584" s="49"/>
      <c r="CS584" s="49"/>
      <c r="CT584" s="49"/>
      <c r="CU584" s="49"/>
      <c r="CV584" s="49"/>
      <c r="CW584" s="49"/>
      <c r="CX584" s="49"/>
      <c r="CY584" s="49"/>
      <c r="CZ584" s="49"/>
      <c r="DA584" s="49"/>
      <c r="DB584" s="49"/>
      <c r="DC584" s="49"/>
      <c r="DD584" s="49"/>
      <c r="DE584" s="49"/>
      <c r="DF584" s="49"/>
      <c r="DG584" s="49"/>
      <c r="DH584" s="49"/>
      <c r="DI584" s="49"/>
      <c r="DJ584" s="49"/>
      <c r="DK584" s="49"/>
      <c r="DL584" s="49"/>
      <c r="DM584" s="49"/>
      <c r="DN584" s="49"/>
      <c r="DO584" s="49"/>
      <c r="DP584" s="49"/>
      <c r="DQ584" s="49"/>
    </row>
    <row r="585" spans="1:121" ht="18.75" x14ac:dyDescent="0.3">
      <c r="A585" s="183"/>
      <c r="B585" s="183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49"/>
      <c r="CA585" s="49"/>
      <c r="CB585" s="49"/>
      <c r="CC585" s="49"/>
      <c r="CD585" s="49"/>
      <c r="CE585" s="49"/>
      <c r="CF585" s="49"/>
      <c r="CG585" s="49"/>
      <c r="CH585" s="49"/>
      <c r="CI585" s="49"/>
      <c r="CJ585" s="49"/>
      <c r="CK585" s="49"/>
      <c r="CL585" s="49"/>
      <c r="CM585" s="49"/>
      <c r="CN585" s="49"/>
      <c r="CO585" s="49"/>
      <c r="CP585" s="49"/>
      <c r="CQ585" s="49"/>
      <c r="CR585" s="49"/>
      <c r="CS585" s="49"/>
      <c r="CT585" s="49"/>
      <c r="CU585" s="49"/>
      <c r="CV585" s="49"/>
      <c r="CW585" s="49"/>
      <c r="CX585" s="49"/>
      <c r="CY585" s="49"/>
      <c r="CZ585" s="49"/>
      <c r="DA585" s="49"/>
      <c r="DB585" s="49"/>
      <c r="DC585" s="49"/>
      <c r="DD585" s="49"/>
      <c r="DE585" s="49"/>
      <c r="DF585" s="49"/>
      <c r="DG585" s="49"/>
      <c r="DH585" s="49"/>
      <c r="DI585" s="49"/>
      <c r="DJ585" s="49"/>
      <c r="DK585" s="49"/>
      <c r="DL585" s="49"/>
      <c r="DM585" s="49"/>
      <c r="DN585" s="49"/>
      <c r="DO585" s="49"/>
      <c r="DP585" s="49"/>
      <c r="DQ585" s="49"/>
    </row>
    <row r="586" spans="1:121" ht="18.75" x14ac:dyDescent="0.3">
      <c r="A586" s="183"/>
      <c r="B586" s="183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</row>
    <row r="587" spans="1:121" ht="18.75" x14ac:dyDescent="0.3">
      <c r="A587" s="183"/>
      <c r="B587" s="183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  <c r="CA587" s="49"/>
      <c r="CB587" s="49"/>
      <c r="CC587" s="49"/>
      <c r="CD587" s="49"/>
      <c r="CE587" s="49"/>
      <c r="CF587" s="49"/>
      <c r="CG587" s="49"/>
      <c r="CH587" s="49"/>
      <c r="CI587" s="49"/>
      <c r="CJ587" s="49"/>
      <c r="CK587" s="49"/>
      <c r="CL587" s="49"/>
      <c r="CM587" s="49"/>
      <c r="CN587" s="49"/>
      <c r="CO587" s="49"/>
      <c r="CP587" s="49"/>
      <c r="CQ587" s="49"/>
      <c r="CR587" s="49"/>
      <c r="CS587" s="49"/>
      <c r="CT587" s="49"/>
      <c r="CU587" s="49"/>
      <c r="CV587" s="49"/>
      <c r="CW587" s="49"/>
      <c r="CX587" s="49"/>
      <c r="CY587" s="49"/>
      <c r="CZ587" s="49"/>
      <c r="DA587" s="49"/>
      <c r="DB587" s="49"/>
      <c r="DC587" s="49"/>
      <c r="DD587" s="49"/>
      <c r="DE587" s="49"/>
      <c r="DF587" s="49"/>
      <c r="DG587" s="49"/>
      <c r="DH587" s="49"/>
      <c r="DI587" s="49"/>
      <c r="DJ587" s="49"/>
      <c r="DK587" s="49"/>
      <c r="DL587" s="49"/>
      <c r="DM587" s="49"/>
      <c r="DN587" s="49"/>
      <c r="DO587" s="49"/>
      <c r="DP587" s="49"/>
      <c r="DQ587" s="49"/>
    </row>
    <row r="588" spans="1:121" ht="18.75" x14ac:dyDescent="0.3">
      <c r="A588" s="183"/>
      <c r="B588" s="183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49"/>
      <c r="CA588" s="49"/>
      <c r="CB588" s="49"/>
      <c r="CC588" s="49"/>
      <c r="CD588" s="49"/>
      <c r="CE588" s="49"/>
      <c r="CF588" s="49"/>
      <c r="CG588" s="49"/>
      <c r="CH588" s="49"/>
      <c r="CI588" s="49"/>
      <c r="CJ588" s="49"/>
      <c r="CK588" s="49"/>
      <c r="CL588" s="49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  <c r="DF588" s="49"/>
      <c r="DG588" s="49"/>
      <c r="DH588" s="49"/>
      <c r="DI588" s="49"/>
      <c r="DJ588" s="49"/>
      <c r="DK588" s="49"/>
      <c r="DL588" s="49"/>
      <c r="DM588" s="49"/>
      <c r="DN588" s="49"/>
      <c r="DO588" s="49"/>
      <c r="DP588" s="49"/>
      <c r="DQ588" s="49"/>
    </row>
    <row r="589" spans="1:121" ht="18.75" x14ac:dyDescent="0.3">
      <c r="A589" s="183"/>
      <c r="B589" s="183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  <c r="CA589" s="49"/>
      <c r="CB589" s="49"/>
      <c r="CC589" s="49"/>
      <c r="CD589" s="49"/>
      <c r="CE589" s="49"/>
      <c r="CF589" s="49"/>
      <c r="CG589" s="49"/>
      <c r="CH589" s="49"/>
      <c r="CI589" s="49"/>
      <c r="CJ589" s="49"/>
      <c r="CK589" s="49"/>
      <c r="CL589" s="49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  <c r="DF589" s="49"/>
      <c r="DG589" s="49"/>
      <c r="DH589" s="49"/>
      <c r="DI589" s="49"/>
      <c r="DJ589" s="49"/>
      <c r="DK589" s="49"/>
      <c r="DL589" s="49"/>
      <c r="DM589" s="49"/>
      <c r="DN589" s="49"/>
      <c r="DO589" s="49"/>
      <c r="DP589" s="49"/>
      <c r="DQ589" s="49"/>
    </row>
    <row r="590" spans="1:121" ht="18.75" x14ac:dyDescent="0.3">
      <c r="A590" s="183"/>
      <c r="B590" s="183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49"/>
      <c r="CA590" s="49"/>
      <c r="CB590" s="49"/>
      <c r="CC590" s="49"/>
      <c r="CD590" s="49"/>
      <c r="CE590" s="49"/>
      <c r="CF590" s="49"/>
      <c r="CG590" s="49"/>
      <c r="CH590" s="49"/>
      <c r="CI590" s="49"/>
      <c r="CJ590" s="49"/>
      <c r="CK590" s="49"/>
      <c r="CL590" s="49"/>
      <c r="CM590" s="49"/>
      <c r="CN590" s="49"/>
      <c r="CO590" s="49"/>
      <c r="CP590" s="49"/>
      <c r="CQ590" s="49"/>
      <c r="CR590" s="49"/>
      <c r="CS590" s="49"/>
      <c r="CT590" s="49"/>
      <c r="CU590" s="49"/>
      <c r="CV590" s="49"/>
      <c r="CW590" s="49"/>
      <c r="CX590" s="49"/>
      <c r="CY590" s="49"/>
      <c r="CZ590" s="49"/>
      <c r="DA590" s="49"/>
      <c r="DB590" s="49"/>
      <c r="DC590" s="49"/>
      <c r="DD590" s="49"/>
      <c r="DE590" s="49"/>
      <c r="DF590" s="49"/>
      <c r="DG590" s="49"/>
      <c r="DH590" s="49"/>
      <c r="DI590" s="49"/>
      <c r="DJ590" s="49"/>
      <c r="DK590" s="49"/>
      <c r="DL590" s="49"/>
      <c r="DM590" s="49"/>
      <c r="DN590" s="49"/>
      <c r="DO590" s="49"/>
      <c r="DP590" s="49"/>
      <c r="DQ590" s="49"/>
    </row>
    <row r="591" spans="1:121" ht="18.75" x14ac:dyDescent="0.3">
      <c r="A591" s="183"/>
      <c r="B591" s="183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</row>
    <row r="592" spans="1:121" ht="18.75" x14ac:dyDescent="0.3">
      <c r="A592" s="183"/>
      <c r="B592" s="183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49"/>
      <c r="CA592" s="49"/>
      <c r="CB592" s="49"/>
      <c r="CC592" s="49"/>
      <c r="CD592" s="49"/>
      <c r="CE592" s="49"/>
      <c r="CF592" s="49"/>
      <c r="CG592" s="49"/>
      <c r="CH592" s="49"/>
      <c r="CI592" s="49"/>
      <c r="CJ592" s="49"/>
      <c r="CK592" s="49"/>
      <c r="CL592" s="49"/>
      <c r="CM592" s="49"/>
      <c r="CN592" s="49"/>
      <c r="CO592" s="49"/>
      <c r="CP592" s="49"/>
      <c r="CQ592" s="49"/>
      <c r="CR592" s="49"/>
      <c r="CS592" s="49"/>
      <c r="CT592" s="49"/>
      <c r="CU592" s="49"/>
      <c r="CV592" s="49"/>
      <c r="CW592" s="49"/>
      <c r="CX592" s="49"/>
      <c r="CY592" s="49"/>
      <c r="CZ592" s="49"/>
      <c r="DA592" s="49"/>
      <c r="DB592" s="49"/>
      <c r="DC592" s="49"/>
      <c r="DD592" s="49"/>
      <c r="DE592" s="49"/>
      <c r="DF592" s="49"/>
      <c r="DG592" s="49"/>
      <c r="DH592" s="49"/>
      <c r="DI592" s="49"/>
      <c r="DJ592" s="49"/>
      <c r="DK592" s="49"/>
      <c r="DL592" s="49"/>
      <c r="DM592" s="49"/>
      <c r="DN592" s="49"/>
      <c r="DO592" s="49"/>
      <c r="DP592" s="49"/>
      <c r="DQ592" s="49"/>
    </row>
    <row r="593" spans="1:121" ht="18.75" x14ac:dyDescent="0.3">
      <c r="A593" s="183"/>
      <c r="B593" s="183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49"/>
      <c r="CA593" s="49"/>
      <c r="CB593" s="49"/>
      <c r="CC593" s="49"/>
      <c r="CD593" s="49"/>
      <c r="CE593" s="49"/>
      <c r="CF593" s="49"/>
      <c r="CG593" s="49"/>
      <c r="CH593" s="49"/>
      <c r="CI593" s="49"/>
      <c r="CJ593" s="49"/>
      <c r="CK593" s="49"/>
      <c r="CL593" s="49"/>
      <c r="CM593" s="49"/>
      <c r="CN593" s="49"/>
      <c r="CO593" s="49"/>
      <c r="CP593" s="49"/>
      <c r="CQ593" s="49"/>
      <c r="CR593" s="49"/>
      <c r="CS593" s="49"/>
      <c r="CT593" s="49"/>
      <c r="CU593" s="49"/>
      <c r="CV593" s="49"/>
      <c r="CW593" s="49"/>
      <c r="CX593" s="49"/>
      <c r="CY593" s="49"/>
      <c r="CZ593" s="49"/>
      <c r="DA593" s="49"/>
      <c r="DB593" s="49"/>
      <c r="DC593" s="49"/>
      <c r="DD593" s="49"/>
      <c r="DE593" s="49"/>
      <c r="DF593" s="49"/>
      <c r="DG593" s="49"/>
      <c r="DH593" s="49"/>
      <c r="DI593" s="49"/>
      <c r="DJ593" s="49"/>
      <c r="DK593" s="49"/>
      <c r="DL593" s="49"/>
      <c r="DM593" s="49"/>
      <c r="DN593" s="49"/>
      <c r="DO593" s="49"/>
      <c r="DP593" s="49"/>
      <c r="DQ593" s="49"/>
    </row>
    <row r="594" spans="1:121" ht="18.75" x14ac:dyDescent="0.3">
      <c r="A594" s="183"/>
      <c r="B594" s="183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49"/>
      <c r="BZ594" s="49"/>
      <c r="CA594" s="49"/>
      <c r="CB594" s="49"/>
      <c r="CC594" s="49"/>
      <c r="CD594" s="49"/>
      <c r="CE594" s="49"/>
      <c r="CF594" s="49"/>
      <c r="CG594" s="49"/>
      <c r="CH594" s="49"/>
      <c r="CI594" s="49"/>
      <c r="CJ594" s="49"/>
      <c r="CK594" s="49"/>
      <c r="CL594" s="49"/>
      <c r="CM594" s="49"/>
      <c r="CN594" s="49"/>
      <c r="CO594" s="49"/>
      <c r="CP594" s="49"/>
      <c r="CQ594" s="49"/>
      <c r="CR594" s="49"/>
      <c r="CS594" s="49"/>
      <c r="CT594" s="49"/>
      <c r="CU594" s="49"/>
      <c r="CV594" s="49"/>
      <c r="CW594" s="49"/>
      <c r="CX594" s="49"/>
      <c r="CY594" s="49"/>
      <c r="CZ594" s="49"/>
      <c r="DA594" s="49"/>
      <c r="DB594" s="49"/>
      <c r="DC594" s="49"/>
      <c r="DD594" s="49"/>
      <c r="DE594" s="49"/>
      <c r="DF594" s="49"/>
      <c r="DG594" s="49"/>
      <c r="DH594" s="49"/>
      <c r="DI594" s="49"/>
      <c r="DJ594" s="49"/>
      <c r="DK594" s="49"/>
      <c r="DL594" s="49"/>
      <c r="DM594" s="49"/>
      <c r="DN594" s="49"/>
      <c r="DO594" s="49"/>
      <c r="DP594" s="49"/>
      <c r="DQ594" s="49"/>
    </row>
    <row r="595" spans="1:121" ht="18.75" x14ac:dyDescent="0.3">
      <c r="A595" s="183"/>
      <c r="B595" s="183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</row>
    <row r="596" spans="1:121" ht="18.75" x14ac:dyDescent="0.3">
      <c r="A596" s="183"/>
      <c r="B596" s="183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</row>
    <row r="597" spans="1:121" ht="18.75" x14ac:dyDescent="0.3">
      <c r="A597" s="183"/>
      <c r="B597" s="183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</row>
    <row r="598" spans="1:121" ht="18.75" x14ac:dyDescent="0.3">
      <c r="A598" s="183"/>
      <c r="B598" s="183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  <c r="BW598" s="49"/>
      <c r="BX598" s="49"/>
      <c r="BY598" s="49"/>
      <c r="BZ598" s="49"/>
      <c r="CA598" s="49"/>
      <c r="CB598" s="49"/>
      <c r="CC598" s="49"/>
      <c r="CD598" s="49"/>
      <c r="CE598" s="49"/>
      <c r="CF598" s="49"/>
      <c r="CG598" s="49"/>
      <c r="CH598" s="49"/>
      <c r="CI598" s="49"/>
      <c r="CJ598" s="49"/>
      <c r="CK598" s="49"/>
      <c r="CL598" s="49"/>
      <c r="CM598" s="49"/>
      <c r="CN598" s="49"/>
      <c r="CO598" s="49"/>
      <c r="CP598" s="49"/>
      <c r="CQ598" s="49"/>
      <c r="CR598" s="49"/>
      <c r="CS598" s="49"/>
      <c r="CT598" s="49"/>
      <c r="CU598" s="49"/>
      <c r="CV598" s="49"/>
      <c r="CW598" s="49"/>
      <c r="CX598" s="49"/>
      <c r="CY598" s="49"/>
      <c r="CZ598" s="49"/>
      <c r="DA598" s="49"/>
      <c r="DB598" s="49"/>
      <c r="DC598" s="49"/>
      <c r="DD598" s="49"/>
      <c r="DE598" s="49"/>
      <c r="DF598" s="49"/>
      <c r="DG598" s="49"/>
      <c r="DH598" s="49"/>
      <c r="DI598" s="49"/>
      <c r="DJ598" s="49"/>
      <c r="DK598" s="49"/>
      <c r="DL598" s="49"/>
      <c r="DM598" s="49"/>
      <c r="DN598" s="49"/>
      <c r="DO598" s="49"/>
      <c r="DP598" s="49"/>
      <c r="DQ598" s="49"/>
    </row>
    <row r="599" spans="1:121" ht="18.75" x14ac:dyDescent="0.3">
      <c r="A599" s="183"/>
      <c r="B599" s="183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49"/>
      <c r="CA599" s="49"/>
      <c r="CB599" s="49"/>
      <c r="CC599" s="49"/>
      <c r="CD599" s="49"/>
      <c r="CE599" s="49"/>
      <c r="CF599" s="49"/>
      <c r="CG599" s="49"/>
      <c r="CH599" s="49"/>
      <c r="CI599" s="49"/>
      <c r="CJ599" s="49"/>
      <c r="CK599" s="49"/>
      <c r="CL599" s="49"/>
      <c r="CM599" s="49"/>
      <c r="CN599" s="49"/>
      <c r="CO599" s="49"/>
      <c r="CP599" s="49"/>
      <c r="CQ599" s="49"/>
      <c r="CR599" s="49"/>
      <c r="CS599" s="49"/>
      <c r="CT599" s="49"/>
      <c r="CU599" s="49"/>
      <c r="CV599" s="49"/>
      <c r="CW599" s="49"/>
      <c r="CX599" s="49"/>
      <c r="CY599" s="49"/>
      <c r="CZ599" s="49"/>
      <c r="DA599" s="49"/>
      <c r="DB599" s="49"/>
      <c r="DC599" s="49"/>
      <c r="DD599" s="49"/>
      <c r="DE599" s="49"/>
      <c r="DF599" s="49"/>
      <c r="DG599" s="49"/>
      <c r="DH599" s="49"/>
      <c r="DI599" s="49"/>
      <c r="DJ599" s="49"/>
      <c r="DK599" s="49"/>
      <c r="DL599" s="49"/>
      <c r="DM599" s="49"/>
      <c r="DN599" s="49"/>
      <c r="DO599" s="49"/>
      <c r="DP599" s="49"/>
      <c r="DQ599" s="49"/>
    </row>
    <row r="600" spans="1:121" ht="18.75" x14ac:dyDescent="0.3">
      <c r="A600" s="183"/>
      <c r="B600" s="183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49"/>
      <c r="CA600" s="49"/>
      <c r="CB600" s="49"/>
      <c r="CC600" s="49"/>
      <c r="CD600" s="49"/>
      <c r="CE600" s="49"/>
      <c r="CF600" s="49"/>
      <c r="CG600" s="49"/>
      <c r="CH600" s="49"/>
      <c r="CI600" s="49"/>
      <c r="CJ600" s="49"/>
      <c r="CK600" s="49"/>
      <c r="CL600" s="49"/>
      <c r="CM600" s="49"/>
      <c r="CN600" s="49"/>
      <c r="CO600" s="49"/>
      <c r="CP600" s="49"/>
      <c r="CQ600" s="49"/>
      <c r="CR600" s="49"/>
      <c r="CS600" s="49"/>
      <c r="CT600" s="49"/>
      <c r="CU600" s="49"/>
      <c r="CV600" s="49"/>
      <c r="CW600" s="49"/>
      <c r="CX600" s="49"/>
      <c r="CY600" s="49"/>
      <c r="CZ600" s="49"/>
      <c r="DA600" s="49"/>
      <c r="DB600" s="49"/>
      <c r="DC600" s="49"/>
      <c r="DD600" s="49"/>
      <c r="DE600" s="49"/>
      <c r="DF600" s="49"/>
      <c r="DG600" s="49"/>
      <c r="DH600" s="49"/>
      <c r="DI600" s="49"/>
      <c r="DJ600" s="49"/>
      <c r="DK600" s="49"/>
      <c r="DL600" s="49"/>
      <c r="DM600" s="49"/>
      <c r="DN600" s="49"/>
      <c r="DO600" s="49"/>
      <c r="DP600" s="49"/>
      <c r="DQ600" s="49"/>
    </row>
    <row r="601" spans="1:121" ht="18.75" x14ac:dyDescent="0.3">
      <c r="A601" s="183"/>
      <c r="B601" s="183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49"/>
      <c r="CA601" s="49"/>
      <c r="CB601" s="49"/>
      <c r="CC601" s="49"/>
      <c r="CD601" s="49"/>
      <c r="CE601" s="49"/>
      <c r="CF601" s="49"/>
      <c r="CG601" s="49"/>
      <c r="CH601" s="49"/>
      <c r="CI601" s="49"/>
      <c r="CJ601" s="49"/>
      <c r="CK601" s="49"/>
      <c r="CL601" s="49"/>
      <c r="CM601" s="49"/>
      <c r="CN601" s="49"/>
      <c r="CO601" s="49"/>
      <c r="CP601" s="49"/>
      <c r="CQ601" s="49"/>
      <c r="CR601" s="49"/>
      <c r="CS601" s="49"/>
      <c r="CT601" s="49"/>
      <c r="CU601" s="49"/>
      <c r="CV601" s="49"/>
      <c r="CW601" s="49"/>
      <c r="CX601" s="49"/>
      <c r="CY601" s="49"/>
      <c r="CZ601" s="49"/>
      <c r="DA601" s="49"/>
      <c r="DB601" s="49"/>
      <c r="DC601" s="49"/>
      <c r="DD601" s="49"/>
      <c r="DE601" s="49"/>
      <c r="DF601" s="49"/>
      <c r="DG601" s="49"/>
      <c r="DH601" s="49"/>
      <c r="DI601" s="49"/>
      <c r="DJ601" s="49"/>
      <c r="DK601" s="49"/>
      <c r="DL601" s="49"/>
      <c r="DM601" s="49"/>
      <c r="DN601" s="49"/>
      <c r="DO601" s="49"/>
      <c r="DP601" s="49"/>
      <c r="DQ601" s="49"/>
    </row>
    <row r="602" spans="1:121" ht="18.75" x14ac:dyDescent="0.3">
      <c r="A602" s="183"/>
      <c r="B602" s="183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49"/>
      <c r="CA602" s="49"/>
      <c r="CB602" s="49"/>
      <c r="CC602" s="49"/>
      <c r="CD602" s="49"/>
      <c r="CE602" s="49"/>
      <c r="CF602" s="49"/>
      <c r="CG602" s="49"/>
      <c r="CH602" s="49"/>
      <c r="CI602" s="49"/>
      <c r="CJ602" s="49"/>
      <c r="CK602" s="49"/>
      <c r="CL602" s="49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  <c r="DF602" s="49"/>
      <c r="DG602" s="49"/>
      <c r="DH602" s="49"/>
      <c r="DI602" s="49"/>
      <c r="DJ602" s="49"/>
      <c r="DK602" s="49"/>
      <c r="DL602" s="49"/>
      <c r="DM602" s="49"/>
      <c r="DN602" s="49"/>
      <c r="DO602" s="49"/>
      <c r="DP602" s="49"/>
      <c r="DQ602" s="49"/>
    </row>
    <row r="603" spans="1:121" ht="18.75" x14ac:dyDescent="0.3">
      <c r="A603" s="183"/>
      <c r="B603" s="183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  <c r="BW603" s="49"/>
      <c r="BX603" s="49"/>
      <c r="BY603" s="49"/>
      <c r="BZ603" s="49"/>
      <c r="CA603" s="49"/>
      <c r="CB603" s="49"/>
      <c r="CC603" s="49"/>
      <c r="CD603" s="49"/>
      <c r="CE603" s="49"/>
      <c r="CF603" s="49"/>
      <c r="CG603" s="49"/>
      <c r="CH603" s="49"/>
      <c r="CI603" s="49"/>
      <c r="CJ603" s="49"/>
      <c r="CK603" s="49"/>
      <c r="CL603" s="49"/>
      <c r="CM603" s="49"/>
      <c r="CN603" s="49"/>
      <c r="CO603" s="49"/>
      <c r="CP603" s="49"/>
      <c r="CQ603" s="49"/>
      <c r="CR603" s="49"/>
      <c r="CS603" s="49"/>
      <c r="CT603" s="49"/>
      <c r="CU603" s="49"/>
      <c r="CV603" s="49"/>
      <c r="CW603" s="49"/>
      <c r="CX603" s="49"/>
      <c r="CY603" s="49"/>
      <c r="CZ603" s="49"/>
      <c r="DA603" s="49"/>
      <c r="DB603" s="49"/>
      <c r="DC603" s="49"/>
      <c r="DD603" s="49"/>
      <c r="DE603" s="49"/>
      <c r="DF603" s="49"/>
      <c r="DG603" s="49"/>
      <c r="DH603" s="49"/>
      <c r="DI603" s="49"/>
      <c r="DJ603" s="49"/>
      <c r="DK603" s="49"/>
      <c r="DL603" s="49"/>
      <c r="DM603" s="49"/>
      <c r="DN603" s="49"/>
      <c r="DO603" s="49"/>
      <c r="DP603" s="49"/>
      <c r="DQ603" s="49"/>
    </row>
    <row r="604" spans="1:121" ht="18.75" x14ac:dyDescent="0.3">
      <c r="A604" s="183"/>
      <c r="B604" s="183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  <c r="BW604" s="49"/>
      <c r="BX604" s="49"/>
      <c r="BY604" s="49"/>
      <c r="BZ604" s="49"/>
      <c r="CA604" s="49"/>
      <c r="CB604" s="49"/>
      <c r="CC604" s="49"/>
      <c r="CD604" s="49"/>
      <c r="CE604" s="49"/>
      <c r="CF604" s="49"/>
      <c r="CG604" s="49"/>
      <c r="CH604" s="49"/>
      <c r="CI604" s="49"/>
      <c r="CJ604" s="49"/>
      <c r="CK604" s="49"/>
      <c r="CL604" s="49"/>
      <c r="CM604" s="49"/>
      <c r="CN604" s="49"/>
      <c r="CO604" s="49"/>
      <c r="CP604" s="49"/>
      <c r="CQ604" s="49"/>
      <c r="CR604" s="49"/>
      <c r="CS604" s="49"/>
      <c r="CT604" s="49"/>
      <c r="CU604" s="49"/>
      <c r="CV604" s="49"/>
      <c r="CW604" s="49"/>
      <c r="CX604" s="49"/>
      <c r="CY604" s="49"/>
      <c r="CZ604" s="49"/>
      <c r="DA604" s="49"/>
      <c r="DB604" s="49"/>
      <c r="DC604" s="49"/>
      <c r="DD604" s="49"/>
      <c r="DE604" s="49"/>
      <c r="DF604" s="49"/>
      <c r="DG604" s="49"/>
      <c r="DH604" s="49"/>
      <c r="DI604" s="49"/>
      <c r="DJ604" s="49"/>
      <c r="DK604" s="49"/>
      <c r="DL604" s="49"/>
      <c r="DM604" s="49"/>
      <c r="DN604" s="49"/>
      <c r="DO604" s="49"/>
      <c r="DP604" s="49"/>
      <c r="DQ604" s="49"/>
    </row>
    <row r="605" spans="1:121" ht="18.75" x14ac:dyDescent="0.3">
      <c r="A605" s="183"/>
      <c r="B605" s="183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</row>
    <row r="606" spans="1:121" ht="18.75" x14ac:dyDescent="0.3">
      <c r="A606" s="183"/>
      <c r="B606" s="183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</row>
    <row r="607" spans="1:121" ht="18.75" x14ac:dyDescent="0.3">
      <c r="A607" s="183"/>
      <c r="B607" s="183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49"/>
      <c r="CA607" s="49"/>
      <c r="CB607" s="49"/>
      <c r="CC607" s="49"/>
      <c r="CD607" s="49"/>
      <c r="CE607" s="49"/>
      <c r="CF607" s="49"/>
      <c r="CG607" s="49"/>
      <c r="CH607" s="49"/>
      <c r="CI607" s="49"/>
      <c r="CJ607" s="49"/>
      <c r="CK607" s="49"/>
      <c r="CL607" s="49"/>
      <c r="CM607" s="49"/>
      <c r="CN607" s="49"/>
      <c r="CO607" s="49"/>
      <c r="CP607" s="49"/>
      <c r="CQ607" s="49"/>
      <c r="CR607" s="49"/>
      <c r="CS607" s="49"/>
      <c r="CT607" s="49"/>
      <c r="CU607" s="49"/>
      <c r="CV607" s="49"/>
      <c r="CW607" s="49"/>
      <c r="CX607" s="49"/>
      <c r="CY607" s="49"/>
      <c r="CZ607" s="49"/>
      <c r="DA607" s="49"/>
      <c r="DB607" s="49"/>
      <c r="DC607" s="49"/>
      <c r="DD607" s="49"/>
      <c r="DE607" s="49"/>
      <c r="DF607" s="49"/>
      <c r="DG607" s="49"/>
      <c r="DH607" s="49"/>
      <c r="DI607" s="49"/>
      <c r="DJ607" s="49"/>
      <c r="DK607" s="49"/>
      <c r="DL607" s="49"/>
      <c r="DM607" s="49"/>
      <c r="DN607" s="49"/>
      <c r="DO607" s="49"/>
      <c r="DP607" s="49"/>
      <c r="DQ607" s="49"/>
    </row>
    <row r="608" spans="1:121" ht="18.75" x14ac:dyDescent="0.3">
      <c r="A608" s="183"/>
      <c r="B608" s="183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</row>
    <row r="609" spans="1:121" ht="18.75" x14ac:dyDescent="0.3">
      <c r="A609" s="183"/>
      <c r="B609" s="183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</row>
    <row r="610" spans="1:121" ht="18.75" x14ac:dyDescent="0.3">
      <c r="A610" s="183"/>
      <c r="B610" s="183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</row>
    <row r="611" spans="1:121" ht="18.75" x14ac:dyDescent="0.3">
      <c r="A611" s="183"/>
      <c r="B611" s="183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49"/>
      <c r="CA611" s="49"/>
      <c r="CB611" s="49"/>
      <c r="CC611" s="49"/>
      <c r="CD611" s="49"/>
      <c r="CE611" s="49"/>
      <c r="CF611" s="49"/>
      <c r="CG611" s="49"/>
      <c r="CH611" s="49"/>
      <c r="CI611" s="49"/>
      <c r="CJ611" s="49"/>
      <c r="CK611" s="49"/>
      <c r="CL611" s="49"/>
      <c r="CM611" s="49"/>
      <c r="CN611" s="49"/>
      <c r="CO611" s="49"/>
      <c r="CP611" s="49"/>
      <c r="CQ611" s="49"/>
      <c r="CR611" s="49"/>
      <c r="CS611" s="49"/>
      <c r="CT611" s="49"/>
      <c r="CU611" s="49"/>
      <c r="CV611" s="49"/>
      <c r="CW611" s="49"/>
      <c r="CX611" s="49"/>
      <c r="CY611" s="49"/>
      <c r="CZ611" s="49"/>
      <c r="DA611" s="49"/>
      <c r="DB611" s="49"/>
      <c r="DC611" s="49"/>
      <c r="DD611" s="49"/>
      <c r="DE611" s="49"/>
      <c r="DF611" s="49"/>
      <c r="DG611" s="49"/>
      <c r="DH611" s="49"/>
      <c r="DI611" s="49"/>
      <c r="DJ611" s="49"/>
      <c r="DK611" s="49"/>
      <c r="DL611" s="49"/>
      <c r="DM611" s="49"/>
      <c r="DN611" s="49"/>
      <c r="DO611" s="49"/>
      <c r="DP611" s="49"/>
      <c r="DQ611" s="49"/>
    </row>
    <row r="612" spans="1:121" ht="18.75" x14ac:dyDescent="0.3">
      <c r="A612" s="183"/>
      <c r="B612" s="183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49"/>
      <c r="CA612" s="49"/>
      <c r="CB612" s="49"/>
      <c r="CC612" s="49"/>
      <c r="CD612" s="49"/>
      <c r="CE612" s="49"/>
      <c r="CF612" s="49"/>
      <c r="CG612" s="49"/>
      <c r="CH612" s="49"/>
      <c r="CI612" s="49"/>
      <c r="CJ612" s="49"/>
      <c r="CK612" s="49"/>
      <c r="CL612" s="49"/>
      <c r="CM612" s="49"/>
      <c r="CN612" s="49"/>
      <c r="CO612" s="49"/>
      <c r="CP612" s="49"/>
      <c r="CQ612" s="49"/>
      <c r="CR612" s="49"/>
      <c r="CS612" s="49"/>
      <c r="CT612" s="49"/>
      <c r="CU612" s="49"/>
      <c r="CV612" s="49"/>
      <c r="CW612" s="49"/>
      <c r="CX612" s="49"/>
      <c r="CY612" s="49"/>
      <c r="CZ612" s="49"/>
      <c r="DA612" s="49"/>
      <c r="DB612" s="49"/>
      <c r="DC612" s="49"/>
      <c r="DD612" s="49"/>
      <c r="DE612" s="49"/>
      <c r="DF612" s="49"/>
      <c r="DG612" s="49"/>
      <c r="DH612" s="49"/>
      <c r="DI612" s="49"/>
      <c r="DJ612" s="49"/>
      <c r="DK612" s="49"/>
      <c r="DL612" s="49"/>
      <c r="DM612" s="49"/>
      <c r="DN612" s="49"/>
      <c r="DO612" s="49"/>
      <c r="DP612" s="49"/>
      <c r="DQ612" s="49"/>
    </row>
    <row r="613" spans="1:121" ht="18.75" x14ac:dyDescent="0.3">
      <c r="A613" s="183"/>
      <c r="B613" s="183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</row>
    <row r="614" spans="1:121" ht="18.75" x14ac:dyDescent="0.3">
      <c r="A614" s="183"/>
      <c r="B614" s="183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</row>
    <row r="615" spans="1:121" ht="18.75" x14ac:dyDescent="0.3">
      <c r="A615" s="183"/>
      <c r="B615" s="183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  <c r="BW615" s="49"/>
      <c r="BX615" s="49"/>
      <c r="BY615" s="49"/>
      <c r="BZ615" s="49"/>
      <c r="CA615" s="49"/>
      <c r="CB615" s="49"/>
      <c r="CC615" s="49"/>
      <c r="CD615" s="49"/>
      <c r="CE615" s="49"/>
      <c r="CF615" s="49"/>
      <c r="CG615" s="49"/>
      <c r="CH615" s="49"/>
      <c r="CI615" s="49"/>
      <c r="CJ615" s="49"/>
      <c r="CK615" s="49"/>
      <c r="CL615" s="49"/>
      <c r="CM615" s="49"/>
      <c r="CN615" s="49"/>
      <c r="CO615" s="49"/>
      <c r="CP615" s="49"/>
      <c r="CQ615" s="49"/>
      <c r="CR615" s="49"/>
      <c r="CS615" s="49"/>
      <c r="CT615" s="49"/>
      <c r="CU615" s="49"/>
      <c r="CV615" s="49"/>
      <c r="CW615" s="49"/>
      <c r="CX615" s="49"/>
      <c r="CY615" s="49"/>
      <c r="CZ615" s="49"/>
      <c r="DA615" s="49"/>
      <c r="DB615" s="49"/>
      <c r="DC615" s="49"/>
      <c r="DD615" s="49"/>
      <c r="DE615" s="49"/>
      <c r="DF615" s="49"/>
      <c r="DG615" s="49"/>
      <c r="DH615" s="49"/>
      <c r="DI615" s="49"/>
      <c r="DJ615" s="49"/>
      <c r="DK615" s="49"/>
      <c r="DL615" s="49"/>
      <c r="DM615" s="49"/>
      <c r="DN615" s="49"/>
      <c r="DO615" s="49"/>
      <c r="DP615" s="49"/>
      <c r="DQ615" s="49"/>
    </row>
    <row r="616" spans="1:121" ht="18.75" x14ac:dyDescent="0.3">
      <c r="A616" s="183"/>
      <c r="B616" s="183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</row>
    <row r="617" spans="1:121" ht="18.75" x14ac:dyDescent="0.3">
      <c r="A617" s="183"/>
      <c r="B617" s="183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</row>
    <row r="618" spans="1:121" ht="18.75" x14ac:dyDescent="0.3">
      <c r="A618" s="183"/>
      <c r="B618" s="183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</row>
    <row r="619" spans="1:121" ht="18.75" x14ac:dyDescent="0.3">
      <c r="A619" s="183"/>
      <c r="B619" s="183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  <c r="BW619" s="49"/>
      <c r="BX619" s="49"/>
      <c r="BY619" s="49"/>
      <c r="BZ619" s="49"/>
      <c r="CA619" s="49"/>
      <c r="CB619" s="49"/>
      <c r="CC619" s="49"/>
      <c r="CD619" s="49"/>
      <c r="CE619" s="49"/>
      <c r="CF619" s="49"/>
      <c r="CG619" s="49"/>
      <c r="CH619" s="49"/>
      <c r="CI619" s="49"/>
      <c r="CJ619" s="49"/>
      <c r="CK619" s="49"/>
      <c r="CL619" s="49"/>
      <c r="CM619" s="49"/>
      <c r="CN619" s="49"/>
      <c r="CO619" s="49"/>
      <c r="CP619" s="49"/>
      <c r="CQ619" s="49"/>
      <c r="CR619" s="49"/>
      <c r="CS619" s="49"/>
      <c r="CT619" s="49"/>
      <c r="CU619" s="49"/>
      <c r="CV619" s="49"/>
      <c r="CW619" s="49"/>
      <c r="CX619" s="49"/>
      <c r="CY619" s="49"/>
      <c r="CZ619" s="49"/>
      <c r="DA619" s="49"/>
      <c r="DB619" s="49"/>
      <c r="DC619" s="49"/>
      <c r="DD619" s="49"/>
      <c r="DE619" s="49"/>
      <c r="DF619" s="49"/>
      <c r="DG619" s="49"/>
      <c r="DH619" s="49"/>
      <c r="DI619" s="49"/>
      <c r="DJ619" s="49"/>
      <c r="DK619" s="49"/>
      <c r="DL619" s="49"/>
      <c r="DM619" s="49"/>
      <c r="DN619" s="49"/>
      <c r="DO619" s="49"/>
      <c r="DP619" s="49"/>
      <c r="DQ619" s="49"/>
    </row>
    <row r="620" spans="1:121" ht="18.75" x14ac:dyDescent="0.3">
      <c r="A620" s="183"/>
      <c r="B620" s="183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</row>
    <row r="621" spans="1:121" ht="18.75" x14ac:dyDescent="0.3">
      <c r="A621" s="183"/>
      <c r="B621" s="183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</row>
    <row r="622" spans="1:121" ht="18.75" x14ac:dyDescent="0.3">
      <c r="A622" s="183"/>
      <c r="B622" s="183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</row>
    <row r="623" spans="1:121" ht="18.75" x14ac:dyDescent="0.3">
      <c r="A623" s="183"/>
      <c r="B623" s="183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  <c r="BW623" s="49"/>
      <c r="BX623" s="49"/>
      <c r="BY623" s="49"/>
      <c r="BZ623" s="49"/>
      <c r="CA623" s="49"/>
      <c r="CB623" s="49"/>
      <c r="CC623" s="49"/>
      <c r="CD623" s="49"/>
      <c r="CE623" s="49"/>
      <c r="CF623" s="49"/>
      <c r="CG623" s="49"/>
      <c r="CH623" s="49"/>
      <c r="CI623" s="49"/>
      <c r="CJ623" s="49"/>
      <c r="CK623" s="49"/>
      <c r="CL623" s="49"/>
      <c r="CM623" s="49"/>
      <c r="CN623" s="49"/>
      <c r="CO623" s="49"/>
      <c r="CP623" s="49"/>
      <c r="CQ623" s="49"/>
      <c r="CR623" s="49"/>
      <c r="CS623" s="49"/>
      <c r="CT623" s="49"/>
      <c r="CU623" s="49"/>
      <c r="CV623" s="49"/>
      <c r="CW623" s="49"/>
      <c r="CX623" s="49"/>
      <c r="CY623" s="49"/>
      <c r="CZ623" s="49"/>
      <c r="DA623" s="49"/>
      <c r="DB623" s="49"/>
      <c r="DC623" s="49"/>
      <c r="DD623" s="49"/>
      <c r="DE623" s="49"/>
      <c r="DF623" s="49"/>
      <c r="DG623" s="49"/>
      <c r="DH623" s="49"/>
      <c r="DI623" s="49"/>
      <c r="DJ623" s="49"/>
      <c r="DK623" s="49"/>
      <c r="DL623" s="49"/>
      <c r="DM623" s="49"/>
      <c r="DN623" s="49"/>
      <c r="DO623" s="49"/>
      <c r="DP623" s="49"/>
      <c r="DQ623" s="49"/>
    </row>
    <row r="624" spans="1:121" ht="18.75" x14ac:dyDescent="0.3">
      <c r="A624" s="183"/>
      <c r="B624" s="183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  <c r="BW624" s="49"/>
      <c r="BX624" s="49"/>
      <c r="BY624" s="49"/>
      <c r="BZ624" s="49"/>
      <c r="CA624" s="49"/>
      <c r="CB624" s="49"/>
      <c r="CC624" s="49"/>
      <c r="CD624" s="49"/>
      <c r="CE624" s="49"/>
      <c r="CF624" s="49"/>
      <c r="CG624" s="49"/>
      <c r="CH624" s="49"/>
      <c r="CI624" s="49"/>
      <c r="CJ624" s="49"/>
      <c r="CK624" s="49"/>
      <c r="CL624" s="49"/>
      <c r="CM624" s="49"/>
      <c r="CN624" s="49"/>
      <c r="CO624" s="49"/>
      <c r="CP624" s="49"/>
      <c r="CQ624" s="49"/>
      <c r="CR624" s="49"/>
      <c r="CS624" s="49"/>
      <c r="CT624" s="49"/>
      <c r="CU624" s="49"/>
      <c r="CV624" s="49"/>
      <c r="CW624" s="49"/>
      <c r="CX624" s="49"/>
      <c r="CY624" s="49"/>
      <c r="CZ624" s="49"/>
      <c r="DA624" s="49"/>
      <c r="DB624" s="49"/>
      <c r="DC624" s="49"/>
      <c r="DD624" s="49"/>
      <c r="DE624" s="49"/>
      <c r="DF624" s="49"/>
      <c r="DG624" s="49"/>
      <c r="DH624" s="49"/>
      <c r="DI624" s="49"/>
      <c r="DJ624" s="49"/>
      <c r="DK624" s="49"/>
      <c r="DL624" s="49"/>
      <c r="DM624" s="49"/>
      <c r="DN624" s="49"/>
      <c r="DO624" s="49"/>
      <c r="DP624" s="49"/>
      <c r="DQ624" s="49"/>
    </row>
    <row r="625" spans="1:121" ht="18.75" x14ac:dyDescent="0.3">
      <c r="A625" s="183"/>
      <c r="B625" s="183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</row>
    <row r="626" spans="1:121" ht="18.75" x14ac:dyDescent="0.3">
      <c r="A626" s="183"/>
      <c r="B626" s="183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</row>
    <row r="627" spans="1:121" ht="18.75" x14ac:dyDescent="0.3">
      <c r="A627" s="183"/>
      <c r="B627" s="183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49"/>
      <c r="CA627" s="49"/>
      <c r="CB627" s="49"/>
      <c r="CC627" s="49"/>
      <c r="CD627" s="49"/>
      <c r="CE627" s="49"/>
      <c r="CF627" s="49"/>
      <c r="CG627" s="49"/>
      <c r="CH627" s="49"/>
      <c r="CI627" s="49"/>
      <c r="CJ627" s="49"/>
      <c r="CK627" s="49"/>
      <c r="CL627" s="49"/>
      <c r="CM627" s="49"/>
      <c r="CN627" s="49"/>
      <c r="CO627" s="49"/>
      <c r="CP627" s="49"/>
      <c r="CQ627" s="49"/>
      <c r="CR627" s="49"/>
      <c r="CS627" s="49"/>
      <c r="CT627" s="49"/>
      <c r="CU627" s="49"/>
      <c r="CV627" s="49"/>
      <c r="CW627" s="49"/>
      <c r="CX627" s="49"/>
      <c r="CY627" s="49"/>
      <c r="CZ627" s="49"/>
      <c r="DA627" s="49"/>
      <c r="DB627" s="49"/>
      <c r="DC627" s="49"/>
      <c r="DD627" s="49"/>
      <c r="DE627" s="49"/>
      <c r="DF627" s="49"/>
      <c r="DG627" s="49"/>
      <c r="DH627" s="49"/>
      <c r="DI627" s="49"/>
      <c r="DJ627" s="49"/>
      <c r="DK627" s="49"/>
      <c r="DL627" s="49"/>
      <c r="DM627" s="49"/>
      <c r="DN627" s="49"/>
      <c r="DO627" s="49"/>
      <c r="DP627" s="49"/>
      <c r="DQ627" s="49"/>
    </row>
    <row r="628" spans="1:121" ht="18.75" x14ac:dyDescent="0.3">
      <c r="A628" s="183"/>
      <c r="B628" s="183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  <c r="BT628" s="49"/>
      <c r="BU628" s="49"/>
      <c r="BV628" s="49"/>
      <c r="BW628" s="49"/>
      <c r="BX628" s="49"/>
      <c r="BY628" s="49"/>
      <c r="BZ628" s="49"/>
      <c r="CA628" s="49"/>
      <c r="CB628" s="49"/>
      <c r="CC628" s="49"/>
      <c r="CD628" s="49"/>
      <c r="CE628" s="49"/>
      <c r="CF628" s="49"/>
      <c r="CG628" s="49"/>
      <c r="CH628" s="49"/>
      <c r="CI628" s="49"/>
      <c r="CJ628" s="49"/>
      <c r="CK628" s="49"/>
      <c r="CL628" s="49"/>
      <c r="CM628" s="49"/>
      <c r="CN628" s="49"/>
      <c r="CO628" s="49"/>
      <c r="CP628" s="49"/>
      <c r="CQ628" s="49"/>
      <c r="CR628" s="49"/>
      <c r="CS628" s="49"/>
      <c r="CT628" s="49"/>
      <c r="CU628" s="49"/>
      <c r="CV628" s="49"/>
      <c r="CW628" s="49"/>
      <c r="CX628" s="49"/>
      <c r="CY628" s="49"/>
      <c r="CZ628" s="49"/>
      <c r="DA628" s="49"/>
      <c r="DB628" s="49"/>
      <c r="DC628" s="49"/>
      <c r="DD628" s="49"/>
      <c r="DE628" s="49"/>
      <c r="DF628" s="49"/>
      <c r="DG628" s="49"/>
      <c r="DH628" s="49"/>
      <c r="DI628" s="49"/>
      <c r="DJ628" s="49"/>
      <c r="DK628" s="49"/>
      <c r="DL628" s="49"/>
      <c r="DM628" s="49"/>
      <c r="DN628" s="49"/>
      <c r="DO628" s="49"/>
      <c r="DP628" s="49"/>
      <c r="DQ628" s="49"/>
    </row>
    <row r="629" spans="1:121" ht="18.75" x14ac:dyDescent="0.3">
      <c r="A629" s="183"/>
      <c r="B629" s="183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  <c r="BT629" s="49"/>
      <c r="BU629" s="49"/>
      <c r="BV629" s="49"/>
      <c r="BW629" s="49"/>
      <c r="BX629" s="49"/>
      <c r="BY629" s="49"/>
      <c r="BZ629" s="49"/>
      <c r="CA629" s="49"/>
      <c r="CB629" s="49"/>
      <c r="CC629" s="49"/>
      <c r="CD629" s="49"/>
      <c r="CE629" s="49"/>
      <c r="CF629" s="49"/>
      <c r="CG629" s="49"/>
      <c r="CH629" s="49"/>
      <c r="CI629" s="49"/>
      <c r="CJ629" s="49"/>
      <c r="CK629" s="49"/>
      <c r="CL629" s="49"/>
      <c r="CM629" s="49"/>
      <c r="CN629" s="49"/>
      <c r="CO629" s="49"/>
      <c r="CP629" s="49"/>
      <c r="CQ629" s="49"/>
      <c r="CR629" s="49"/>
      <c r="CS629" s="49"/>
      <c r="CT629" s="49"/>
      <c r="CU629" s="49"/>
      <c r="CV629" s="49"/>
      <c r="CW629" s="49"/>
      <c r="CX629" s="49"/>
      <c r="CY629" s="49"/>
      <c r="CZ629" s="49"/>
      <c r="DA629" s="49"/>
      <c r="DB629" s="49"/>
      <c r="DC629" s="49"/>
      <c r="DD629" s="49"/>
      <c r="DE629" s="49"/>
      <c r="DF629" s="49"/>
      <c r="DG629" s="49"/>
      <c r="DH629" s="49"/>
      <c r="DI629" s="49"/>
      <c r="DJ629" s="49"/>
      <c r="DK629" s="49"/>
      <c r="DL629" s="49"/>
      <c r="DM629" s="49"/>
      <c r="DN629" s="49"/>
      <c r="DO629" s="49"/>
      <c r="DP629" s="49"/>
      <c r="DQ629" s="49"/>
    </row>
    <row r="630" spans="1:121" ht="18.75" x14ac:dyDescent="0.3">
      <c r="A630" s="183"/>
      <c r="B630" s="183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  <c r="BR630" s="49"/>
      <c r="BS630" s="49"/>
      <c r="BT630" s="49"/>
      <c r="BU630" s="49"/>
      <c r="BV630" s="49"/>
      <c r="BW630" s="49"/>
      <c r="BX630" s="49"/>
      <c r="BY630" s="49"/>
      <c r="BZ630" s="49"/>
      <c r="CA630" s="49"/>
      <c r="CB630" s="49"/>
      <c r="CC630" s="49"/>
      <c r="CD630" s="49"/>
      <c r="CE630" s="49"/>
      <c r="CF630" s="49"/>
      <c r="CG630" s="49"/>
      <c r="CH630" s="49"/>
      <c r="CI630" s="49"/>
      <c r="CJ630" s="49"/>
      <c r="CK630" s="49"/>
      <c r="CL630" s="49"/>
      <c r="CM630" s="49"/>
      <c r="CN630" s="49"/>
      <c r="CO630" s="49"/>
      <c r="CP630" s="49"/>
      <c r="CQ630" s="49"/>
      <c r="CR630" s="49"/>
      <c r="CS630" s="49"/>
      <c r="CT630" s="49"/>
      <c r="CU630" s="49"/>
      <c r="CV630" s="49"/>
      <c r="CW630" s="49"/>
      <c r="CX630" s="49"/>
      <c r="CY630" s="49"/>
      <c r="CZ630" s="49"/>
      <c r="DA630" s="49"/>
      <c r="DB630" s="49"/>
      <c r="DC630" s="49"/>
      <c r="DD630" s="49"/>
      <c r="DE630" s="49"/>
      <c r="DF630" s="49"/>
      <c r="DG630" s="49"/>
      <c r="DH630" s="49"/>
      <c r="DI630" s="49"/>
      <c r="DJ630" s="49"/>
      <c r="DK630" s="49"/>
      <c r="DL630" s="49"/>
      <c r="DM630" s="49"/>
      <c r="DN630" s="49"/>
      <c r="DO630" s="49"/>
      <c r="DP630" s="49"/>
      <c r="DQ630" s="49"/>
    </row>
    <row r="631" spans="1:121" ht="18.75" x14ac:dyDescent="0.3">
      <c r="A631" s="183"/>
      <c r="B631" s="183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</row>
    <row r="632" spans="1:121" ht="18.75" x14ac:dyDescent="0.3">
      <c r="A632" s="183"/>
      <c r="B632" s="183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49"/>
      <c r="CA632" s="49"/>
      <c r="CB632" s="49"/>
      <c r="CC632" s="49"/>
      <c r="CD632" s="49"/>
      <c r="CE632" s="49"/>
      <c r="CF632" s="49"/>
      <c r="CG632" s="49"/>
      <c r="CH632" s="49"/>
      <c r="CI632" s="49"/>
      <c r="CJ632" s="49"/>
      <c r="CK632" s="49"/>
      <c r="CL632" s="49"/>
      <c r="CM632" s="49"/>
      <c r="CN632" s="49"/>
      <c r="CO632" s="49"/>
      <c r="CP632" s="49"/>
      <c r="CQ632" s="49"/>
      <c r="CR632" s="49"/>
      <c r="CS632" s="49"/>
      <c r="CT632" s="49"/>
      <c r="CU632" s="49"/>
      <c r="CV632" s="49"/>
      <c r="CW632" s="49"/>
      <c r="CX632" s="49"/>
      <c r="CY632" s="49"/>
      <c r="CZ632" s="49"/>
      <c r="DA632" s="49"/>
      <c r="DB632" s="49"/>
      <c r="DC632" s="49"/>
      <c r="DD632" s="49"/>
      <c r="DE632" s="49"/>
      <c r="DF632" s="49"/>
      <c r="DG632" s="49"/>
      <c r="DH632" s="49"/>
      <c r="DI632" s="49"/>
      <c r="DJ632" s="49"/>
      <c r="DK632" s="49"/>
      <c r="DL632" s="49"/>
      <c r="DM632" s="49"/>
      <c r="DN632" s="49"/>
      <c r="DO632" s="49"/>
      <c r="DP632" s="49"/>
      <c r="DQ632" s="49"/>
    </row>
    <row r="633" spans="1:121" ht="18.75" x14ac:dyDescent="0.3">
      <c r="A633" s="183"/>
      <c r="B633" s="183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  <c r="BR633" s="49"/>
      <c r="BS633" s="49"/>
      <c r="BT633" s="49"/>
      <c r="BU633" s="49"/>
      <c r="BV633" s="49"/>
      <c r="BW633" s="49"/>
      <c r="BX633" s="49"/>
      <c r="BY633" s="49"/>
      <c r="BZ633" s="49"/>
      <c r="CA633" s="49"/>
      <c r="CB633" s="49"/>
      <c r="CC633" s="49"/>
      <c r="CD633" s="49"/>
      <c r="CE633" s="49"/>
      <c r="CF633" s="49"/>
      <c r="CG633" s="49"/>
      <c r="CH633" s="49"/>
      <c r="CI633" s="49"/>
      <c r="CJ633" s="49"/>
      <c r="CK633" s="49"/>
      <c r="CL633" s="49"/>
      <c r="CM633" s="49"/>
      <c r="CN633" s="49"/>
      <c r="CO633" s="49"/>
      <c r="CP633" s="49"/>
      <c r="CQ633" s="49"/>
      <c r="CR633" s="49"/>
      <c r="CS633" s="49"/>
      <c r="CT633" s="49"/>
      <c r="CU633" s="49"/>
      <c r="CV633" s="49"/>
      <c r="CW633" s="49"/>
      <c r="CX633" s="49"/>
      <c r="CY633" s="49"/>
      <c r="CZ633" s="49"/>
      <c r="DA633" s="49"/>
      <c r="DB633" s="49"/>
      <c r="DC633" s="49"/>
      <c r="DD633" s="49"/>
      <c r="DE633" s="49"/>
      <c r="DF633" s="49"/>
      <c r="DG633" s="49"/>
      <c r="DH633" s="49"/>
      <c r="DI633" s="49"/>
      <c r="DJ633" s="49"/>
      <c r="DK633" s="49"/>
      <c r="DL633" s="49"/>
      <c r="DM633" s="49"/>
      <c r="DN633" s="49"/>
      <c r="DO633" s="49"/>
      <c r="DP633" s="49"/>
      <c r="DQ633" s="49"/>
    </row>
    <row r="634" spans="1:121" ht="18.75" x14ac:dyDescent="0.3">
      <c r="A634" s="183"/>
      <c r="B634" s="183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  <c r="BR634" s="49"/>
      <c r="BS634" s="49"/>
      <c r="BT634" s="49"/>
      <c r="BU634" s="49"/>
      <c r="BV634" s="49"/>
      <c r="BW634" s="49"/>
      <c r="BX634" s="49"/>
      <c r="BY634" s="49"/>
      <c r="BZ634" s="49"/>
      <c r="CA634" s="49"/>
      <c r="CB634" s="49"/>
      <c r="CC634" s="49"/>
      <c r="CD634" s="49"/>
      <c r="CE634" s="49"/>
      <c r="CF634" s="49"/>
      <c r="CG634" s="49"/>
      <c r="CH634" s="49"/>
      <c r="CI634" s="49"/>
      <c r="CJ634" s="49"/>
      <c r="CK634" s="49"/>
      <c r="CL634" s="49"/>
      <c r="CM634" s="49"/>
      <c r="CN634" s="49"/>
      <c r="CO634" s="49"/>
      <c r="CP634" s="49"/>
      <c r="CQ634" s="49"/>
      <c r="CR634" s="49"/>
      <c r="CS634" s="49"/>
      <c r="CT634" s="49"/>
      <c r="CU634" s="49"/>
      <c r="CV634" s="49"/>
      <c r="CW634" s="49"/>
      <c r="CX634" s="49"/>
      <c r="CY634" s="49"/>
      <c r="CZ634" s="49"/>
      <c r="DA634" s="49"/>
      <c r="DB634" s="49"/>
      <c r="DC634" s="49"/>
      <c r="DD634" s="49"/>
      <c r="DE634" s="49"/>
      <c r="DF634" s="49"/>
      <c r="DG634" s="49"/>
      <c r="DH634" s="49"/>
      <c r="DI634" s="49"/>
      <c r="DJ634" s="49"/>
      <c r="DK634" s="49"/>
      <c r="DL634" s="49"/>
      <c r="DM634" s="49"/>
      <c r="DN634" s="49"/>
      <c r="DO634" s="49"/>
      <c r="DP634" s="49"/>
      <c r="DQ634" s="49"/>
    </row>
    <row r="635" spans="1:121" ht="18.75" x14ac:dyDescent="0.3">
      <c r="A635" s="183"/>
      <c r="B635" s="183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  <c r="BR635" s="49"/>
      <c r="BS635" s="49"/>
      <c r="BT635" s="49"/>
      <c r="BU635" s="49"/>
      <c r="BV635" s="49"/>
      <c r="BW635" s="49"/>
      <c r="BX635" s="49"/>
      <c r="BY635" s="49"/>
      <c r="BZ635" s="49"/>
      <c r="CA635" s="49"/>
      <c r="CB635" s="49"/>
      <c r="CC635" s="49"/>
      <c r="CD635" s="49"/>
      <c r="CE635" s="49"/>
      <c r="CF635" s="49"/>
      <c r="CG635" s="49"/>
      <c r="CH635" s="49"/>
      <c r="CI635" s="49"/>
      <c r="CJ635" s="49"/>
      <c r="CK635" s="49"/>
      <c r="CL635" s="49"/>
      <c r="CM635" s="49"/>
      <c r="CN635" s="49"/>
      <c r="CO635" s="49"/>
      <c r="CP635" s="49"/>
      <c r="CQ635" s="49"/>
      <c r="CR635" s="49"/>
      <c r="CS635" s="49"/>
      <c r="CT635" s="49"/>
      <c r="CU635" s="49"/>
      <c r="CV635" s="49"/>
      <c r="CW635" s="49"/>
      <c r="CX635" s="49"/>
      <c r="CY635" s="49"/>
      <c r="CZ635" s="49"/>
      <c r="DA635" s="49"/>
      <c r="DB635" s="49"/>
      <c r="DC635" s="49"/>
      <c r="DD635" s="49"/>
      <c r="DE635" s="49"/>
      <c r="DF635" s="49"/>
      <c r="DG635" s="49"/>
      <c r="DH635" s="49"/>
      <c r="DI635" s="49"/>
      <c r="DJ635" s="49"/>
      <c r="DK635" s="49"/>
      <c r="DL635" s="49"/>
      <c r="DM635" s="49"/>
      <c r="DN635" s="49"/>
      <c r="DO635" s="49"/>
      <c r="DP635" s="49"/>
      <c r="DQ635" s="49"/>
    </row>
    <row r="636" spans="1:121" ht="18.75" x14ac:dyDescent="0.3">
      <c r="A636" s="183"/>
      <c r="B636" s="183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49"/>
      <c r="CA636" s="49"/>
      <c r="CB636" s="49"/>
      <c r="CC636" s="49"/>
      <c r="CD636" s="49"/>
      <c r="CE636" s="49"/>
      <c r="CF636" s="49"/>
      <c r="CG636" s="49"/>
      <c r="CH636" s="49"/>
      <c r="CI636" s="49"/>
      <c r="CJ636" s="49"/>
      <c r="CK636" s="49"/>
      <c r="CL636" s="49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  <c r="DF636" s="49"/>
      <c r="DG636" s="49"/>
      <c r="DH636" s="49"/>
      <c r="DI636" s="49"/>
      <c r="DJ636" s="49"/>
      <c r="DK636" s="49"/>
      <c r="DL636" s="49"/>
      <c r="DM636" s="49"/>
      <c r="DN636" s="49"/>
      <c r="DO636" s="49"/>
      <c r="DP636" s="49"/>
      <c r="DQ636" s="49"/>
    </row>
    <row r="637" spans="1:121" ht="18.75" x14ac:dyDescent="0.3">
      <c r="A637" s="183"/>
      <c r="B637" s="183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  <c r="DF637" s="49"/>
      <c r="DG637" s="49"/>
      <c r="DH637" s="49"/>
      <c r="DI637" s="49"/>
      <c r="DJ637" s="49"/>
      <c r="DK637" s="49"/>
      <c r="DL637" s="49"/>
      <c r="DM637" s="49"/>
      <c r="DN637" s="49"/>
      <c r="DO637" s="49"/>
      <c r="DP637" s="49"/>
      <c r="DQ637" s="49"/>
    </row>
    <row r="638" spans="1:121" ht="18.75" x14ac:dyDescent="0.3">
      <c r="A638" s="183"/>
      <c r="B638" s="183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  <c r="CJ638" s="49"/>
      <c r="CK638" s="49"/>
      <c r="CL638" s="49"/>
      <c r="CM638" s="49"/>
      <c r="CN638" s="49"/>
      <c r="CO638" s="49"/>
      <c r="CP638" s="49"/>
      <c r="CQ638" s="49"/>
      <c r="CR638" s="49"/>
      <c r="CS638" s="49"/>
      <c r="CT638" s="49"/>
      <c r="CU638" s="49"/>
      <c r="CV638" s="49"/>
      <c r="CW638" s="49"/>
      <c r="CX638" s="49"/>
      <c r="CY638" s="49"/>
      <c r="CZ638" s="49"/>
      <c r="DA638" s="49"/>
      <c r="DB638" s="49"/>
      <c r="DC638" s="49"/>
      <c r="DD638" s="49"/>
      <c r="DE638" s="49"/>
      <c r="DF638" s="49"/>
      <c r="DG638" s="49"/>
      <c r="DH638" s="49"/>
      <c r="DI638" s="49"/>
      <c r="DJ638" s="49"/>
      <c r="DK638" s="49"/>
      <c r="DL638" s="49"/>
      <c r="DM638" s="49"/>
      <c r="DN638" s="49"/>
      <c r="DO638" s="49"/>
      <c r="DP638" s="49"/>
      <c r="DQ638" s="49"/>
    </row>
    <row r="639" spans="1:121" ht="18.75" x14ac:dyDescent="0.3">
      <c r="A639" s="183"/>
      <c r="B639" s="183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  <c r="CJ639" s="49"/>
      <c r="CK639" s="49"/>
      <c r="CL639" s="49"/>
      <c r="CM639" s="49"/>
      <c r="CN639" s="49"/>
      <c r="CO639" s="49"/>
      <c r="CP639" s="49"/>
      <c r="CQ639" s="49"/>
      <c r="CR639" s="49"/>
      <c r="CS639" s="49"/>
      <c r="CT639" s="49"/>
      <c r="CU639" s="49"/>
      <c r="CV639" s="49"/>
      <c r="CW639" s="49"/>
      <c r="CX639" s="49"/>
      <c r="CY639" s="49"/>
      <c r="CZ639" s="49"/>
      <c r="DA639" s="49"/>
      <c r="DB639" s="49"/>
      <c r="DC639" s="49"/>
      <c r="DD639" s="49"/>
      <c r="DE639" s="49"/>
      <c r="DF639" s="49"/>
      <c r="DG639" s="49"/>
      <c r="DH639" s="49"/>
      <c r="DI639" s="49"/>
      <c r="DJ639" s="49"/>
      <c r="DK639" s="49"/>
      <c r="DL639" s="49"/>
      <c r="DM639" s="49"/>
      <c r="DN639" s="49"/>
      <c r="DO639" s="49"/>
      <c r="DP639" s="49"/>
      <c r="DQ639" s="49"/>
    </row>
    <row r="640" spans="1:121" ht="18.75" x14ac:dyDescent="0.3">
      <c r="A640" s="183"/>
      <c r="B640" s="183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  <c r="BR640" s="49"/>
      <c r="BS640" s="49"/>
      <c r="BT640" s="49"/>
      <c r="BU640" s="49"/>
      <c r="BV640" s="49"/>
      <c r="BW640" s="49"/>
      <c r="BX640" s="49"/>
      <c r="BY640" s="49"/>
      <c r="BZ640" s="49"/>
      <c r="CA640" s="49"/>
      <c r="CB640" s="49"/>
      <c r="CC640" s="49"/>
      <c r="CD640" s="49"/>
      <c r="CE640" s="49"/>
      <c r="CF640" s="49"/>
      <c r="CG640" s="49"/>
      <c r="CH640" s="49"/>
      <c r="CI640" s="49"/>
      <c r="CJ640" s="49"/>
      <c r="CK640" s="49"/>
      <c r="CL640" s="49"/>
      <c r="CM640" s="49"/>
      <c r="CN640" s="49"/>
      <c r="CO640" s="49"/>
      <c r="CP640" s="49"/>
      <c r="CQ640" s="49"/>
      <c r="CR640" s="49"/>
      <c r="CS640" s="49"/>
      <c r="CT640" s="49"/>
      <c r="CU640" s="49"/>
      <c r="CV640" s="49"/>
      <c r="CW640" s="49"/>
      <c r="CX640" s="49"/>
      <c r="CY640" s="49"/>
      <c r="CZ640" s="49"/>
      <c r="DA640" s="49"/>
      <c r="DB640" s="49"/>
      <c r="DC640" s="49"/>
      <c r="DD640" s="49"/>
      <c r="DE640" s="49"/>
      <c r="DF640" s="49"/>
      <c r="DG640" s="49"/>
      <c r="DH640" s="49"/>
      <c r="DI640" s="49"/>
      <c r="DJ640" s="49"/>
      <c r="DK640" s="49"/>
      <c r="DL640" s="49"/>
      <c r="DM640" s="49"/>
      <c r="DN640" s="49"/>
      <c r="DO640" s="49"/>
      <c r="DP640" s="49"/>
      <c r="DQ640" s="49"/>
    </row>
    <row r="641" spans="1:121" ht="18.75" x14ac:dyDescent="0.3">
      <c r="A641" s="183"/>
      <c r="B641" s="183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49"/>
      <c r="CA641" s="49"/>
      <c r="CB641" s="49"/>
      <c r="CC641" s="49"/>
      <c r="CD641" s="49"/>
      <c r="CE641" s="49"/>
      <c r="CF641" s="49"/>
      <c r="CG641" s="49"/>
      <c r="CH641" s="49"/>
      <c r="CI641" s="49"/>
      <c r="CJ641" s="49"/>
      <c r="CK641" s="49"/>
      <c r="CL641" s="49"/>
      <c r="CM641" s="49"/>
      <c r="CN641" s="49"/>
      <c r="CO641" s="49"/>
      <c r="CP641" s="49"/>
      <c r="CQ641" s="49"/>
      <c r="CR641" s="49"/>
      <c r="CS641" s="49"/>
      <c r="CT641" s="49"/>
      <c r="CU641" s="49"/>
      <c r="CV641" s="49"/>
      <c r="CW641" s="49"/>
      <c r="CX641" s="49"/>
      <c r="CY641" s="49"/>
      <c r="CZ641" s="49"/>
      <c r="DA641" s="49"/>
      <c r="DB641" s="49"/>
      <c r="DC641" s="49"/>
      <c r="DD641" s="49"/>
      <c r="DE641" s="49"/>
      <c r="DF641" s="49"/>
      <c r="DG641" s="49"/>
      <c r="DH641" s="49"/>
      <c r="DI641" s="49"/>
      <c r="DJ641" s="49"/>
      <c r="DK641" s="49"/>
      <c r="DL641" s="49"/>
      <c r="DM641" s="49"/>
      <c r="DN641" s="49"/>
      <c r="DO641" s="49"/>
      <c r="DP641" s="49"/>
      <c r="DQ641" s="49"/>
    </row>
    <row r="642" spans="1:121" ht="18.75" x14ac:dyDescent="0.3">
      <c r="A642" s="183"/>
      <c r="B642" s="183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49"/>
      <c r="CA642" s="49"/>
      <c r="CB642" s="49"/>
      <c r="CC642" s="49"/>
      <c r="CD642" s="49"/>
      <c r="CE642" s="49"/>
      <c r="CF642" s="49"/>
      <c r="CG642" s="49"/>
      <c r="CH642" s="49"/>
      <c r="CI642" s="49"/>
      <c r="CJ642" s="49"/>
      <c r="CK642" s="49"/>
      <c r="CL642" s="49"/>
      <c r="CM642" s="49"/>
      <c r="CN642" s="49"/>
      <c r="CO642" s="49"/>
      <c r="CP642" s="49"/>
      <c r="CQ642" s="49"/>
      <c r="CR642" s="49"/>
      <c r="CS642" s="49"/>
      <c r="CT642" s="49"/>
      <c r="CU642" s="49"/>
      <c r="CV642" s="49"/>
      <c r="CW642" s="49"/>
      <c r="CX642" s="49"/>
      <c r="CY642" s="49"/>
      <c r="CZ642" s="49"/>
      <c r="DA642" s="49"/>
      <c r="DB642" s="49"/>
      <c r="DC642" s="49"/>
      <c r="DD642" s="49"/>
      <c r="DE642" s="49"/>
      <c r="DF642" s="49"/>
      <c r="DG642" s="49"/>
      <c r="DH642" s="49"/>
      <c r="DI642" s="49"/>
      <c r="DJ642" s="49"/>
      <c r="DK642" s="49"/>
      <c r="DL642" s="49"/>
      <c r="DM642" s="49"/>
      <c r="DN642" s="49"/>
      <c r="DO642" s="49"/>
      <c r="DP642" s="49"/>
      <c r="DQ642" s="49"/>
    </row>
    <row r="643" spans="1:121" ht="18.75" x14ac:dyDescent="0.3">
      <c r="A643" s="183"/>
      <c r="B643" s="183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49"/>
      <c r="CA643" s="49"/>
      <c r="CB643" s="49"/>
      <c r="CC643" s="49"/>
      <c r="CD643" s="49"/>
      <c r="CE643" s="49"/>
      <c r="CF643" s="49"/>
      <c r="CG643" s="49"/>
      <c r="CH643" s="49"/>
      <c r="CI643" s="49"/>
      <c r="CJ643" s="49"/>
      <c r="CK643" s="49"/>
      <c r="CL643" s="49"/>
      <c r="CM643" s="49"/>
      <c r="CN643" s="49"/>
      <c r="CO643" s="49"/>
      <c r="CP643" s="49"/>
      <c r="CQ643" s="49"/>
      <c r="CR643" s="49"/>
      <c r="CS643" s="49"/>
      <c r="CT643" s="49"/>
      <c r="CU643" s="49"/>
      <c r="CV643" s="49"/>
      <c r="CW643" s="49"/>
      <c r="CX643" s="49"/>
      <c r="CY643" s="49"/>
      <c r="CZ643" s="49"/>
      <c r="DA643" s="49"/>
      <c r="DB643" s="49"/>
      <c r="DC643" s="49"/>
      <c r="DD643" s="49"/>
      <c r="DE643" s="49"/>
      <c r="DF643" s="49"/>
      <c r="DG643" s="49"/>
      <c r="DH643" s="49"/>
      <c r="DI643" s="49"/>
      <c r="DJ643" s="49"/>
      <c r="DK643" s="49"/>
      <c r="DL643" s="49"/>
      <c r="DM643" s="49"/>
      <c r="DN643" s="49"/>
      <c r="DO643" s="49"/>
      <c r="DP643" s="49"/>
      <c r="DQ643" s="49"/>
    </row>
    <row r="644" spans="1:121" ht="18.75" x14ac:dyDescent="0.3">
      <c r="A644" s="183"/>
      <c r="B644" s="183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  <c r="BR644" s="49"/>
      <c r="BS644" s="49"/>
      <c r="BT644" s="49"/>
      <c r="BU644" s="49"/>
      <c r="BV644" s="49"/>
      <c r="BW644" s="49"/>
      <c r="BX644" s="49"/>
      <c r="BY644" s="49"/>
      <c r="BZ644" s="49"/>
      <c r="CA644" s="49"/>
      <c r="CB644" s="49"/>
      <c r="CC644" s="49"/>
      <c r="CD644" s="49"/>
      <c r="CE644" s="49"/>
      <c r="CF644" s="49"/>
      <c r="CG644" s="49"/>
      <c r="CH644" s="49"/>
      <c r="CI644" s="49"/>
      <c r="CJ644" s="49"/>
      <c r="CK644" s="49"/>
      <c r="CL644" s="49"/>
      <c r="CM644" s="49"/>
      <c r="CN644" s="49"/>
      <c r="CO644" s="49"/>
      <c r="CP644" s="49"/>
      <c r="CQ644" s="49"/>
      <c r="CR644" s="49"/>
      <c r="CS644" s="49"/>
      <c r="CT644" s="49"/>
      <c r="CU644" s="49"/>
      <c r="CV644" s="49"/>
      <c r="CW644" s="49"/>
      <c r="CX644" s="49"/>
      <c r="CY644" s="49"/>
      <c r="CZ644" s="49"/>
      <c r="DA644" s="49"/>
      <c r="DB644" s="49"/>
      <c r="DC644" s="49"/>
      <c r="DD644" s="49"/>
      <c r="DE644" s="49"/>
      <c r="DF644" s="49"/>
      <c r="DG644" s="49"/>
      <c r="DH644" s="49"/>
      <c r="DI644" s="49"/>
      <c r="DJ644" s="49"/>
      <c r="DK644" s="49"/>
      <c r="DL644" s="49"/>
      <c r="DM644" s="49"/>
      <c r="DN644" s="49"/>
      <c r="DO644" s="49"/>
      <c r="DP644" s="49"/>
      <c r="DQ644" s="49"/>
    </row>
    <row r="645" spans="1:121" ht="18.75" x14ac:dyDescent="0.3">
      <c r="A645" s="183"/>
      <c r="B645" s="183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  <c r="BR645" s="49"/>
      <c r="BS645" s="49"/>
      <c r="BT645" s="49"/>
      <c r="BU645" s="49"/>
      <c r="BV645" s="49"/>
      <c r="BW645" s="49"/>
      <c r="BX645" s="49"/>
      <c r="BY645" s="49"/>
      <c r="BZ645" s="49"/>
      <c r="CA645" s="49"/>
      <c r="CB645" s="49"/>
      <c r="CC645" s="49"/>
      <c r="CD645" s="49"/>
      <c r="CE645" s="49"/>
      <c r="CF645" s="49"/>
      <c r="CG645" s="49"/>
      <c r="CH645" s="49"/>
      <c r="CI645" s="49"/>
      <c r="CJ645" s="49"/>
      <c r="CK645" s="49"/>
      <c r="CL645" s="49"/>
      <c r="CM645" s="49"/>
      <c r="CN645" s="49"/>
      <c r="CO645" s="49"/>
      <c r="CP645" s="49"/>
      <c r="CQ645" s="49"/>
      <c r="CR645" s="49"/>
      <c r="CS645" s="49"/>
      <c r="CT645" s="49"/>
      <c r="CU645" s="49"/>
      <c r="CV645" s="49"/>
      <c r="CW645" s="49"/>
      <c r="CX645" s="49"/>
      <c r="CY645" s="49"/>
      <c r="CZ645" s="49"/>
      <c r="DA645" s="49"/>
      <c r="DB645" s="49"/>
      <c r="DC645" s="49"/>
      <c r="DD645" s="49"/>
      <c r="DE645" s="49"/>
      <c r="DF645" s="49"/>
      <c r="DG645" s="49"/>
      <c r="DH645" s="49"/>
      <c r="DI645" s="49"/>
      <c r="DJ645" s="49"/>
      <c r="DK645" s="49"/>
      <c r="DL645" s="49"/>
      <c r="DM645" s="49"/>
      <c r="DN645" s="49"/>
      <c r="DO645" s="49"/>
      <c r="DP645" s="49"/>
      <c r="DQ645" s="49"/>
    </row>
    <row r="646" spans="1:121" ht="18.75" x14ac:dyDescent="0.3">
      <c r="A646" s="183"/>
      <c r="B646" s="183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49"/>
      <c r="CA646" s="49"/>
      <c r="CB646" s="49"/>
      <c r="CC646" s="49"/>
      <c r="CD646" s="49"/>
      <c r="CE646" s="49"/>
      <c r="CF646" s="49"/>
      <c r="CG646" s="49"/>
      <c r="CH646" s="49"/>
      <c r="CI646" s="49"/>
      <c r="CJ646" s="49"/>
      <c r="CK646" s="49"/>
      <c r="CL646" s="49"/>
      <c r="CM646" s="49"/>
      <c r="CN646" s="49"/>
      <c r="CO646" s="49"/>
      <c r="CP646" s="49"/>
      <c r="CQ646" s="49"/>
      <c r="CR646" s="49"/>
      <c r="CS646" s="49"/>
      <c r="CT646" s="49"/>
      <c r="CU646" s="49"/>
      <c r="CV646" s="49"/>
      <c r="CW646" s="49"/>
      <c r="CX646" s="49"/>
      <c r="CY646" s="49"/>
      <c r="CZ646" s="49"/>
      <c r="DA646" s="49"/>
      <c r="DB646" s="49"/>
      <c r="DC646" s="49"/>
      <c r="DD646" s="49"/>
      <c r="DE646" s="49"/>
      <c r="DF646" s="49"/>
      <c r="DG646" s="49"/>
      <c r="DH646" s="49"/>
      <c r="DI646" s="49"/>
      <c r="DJ646" s="49"/>
      <c r="DK646" s="49"/>
      <c r="DL646" s="49"/>
      <c r="DM646" s="49"/>
      <c r="DN646" s="49"/>
      <c r="DO646" s="49"/>
      <c r="DP646" s="49"/>
      <c r="DQ646" s="49"/>
    </row>
    <row r="647" spans="1:121" ht="18.75" x14ac:dyDescent="0.3">
      <c r="A647" s="183"/>
      <c r="B647" s="183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49"/>
      <c r="CA647" s="49"/>
      <c r="CB647" s="49"/>
      <c r="CC647" s="49"/>
      <c r="CD647" s="49"/>
      <c r="CE647" s="49"/>
      <c r="CF647" s="49"/>
      <c r="CG647" s="49"/>
      <c r="CH647" s="49"/>
      <c r="CI647" s="49"/>
      <c r="CJ647" s="49"/>
      <c r="CK647" s="49"/>
      <c r="CL647" s="49"/>
      <c r="CM647" s="49"/>
      <c r="CN647" s="49"/>
      <c r="CO647" s="49"/>
      <c r="CP647" s="49"/>
      <c r="CQ647" s="49"/>
      <c r="CR647" s="49"/>
      <c r="CS647" s="49"/>
      <c r="CT647" s="49"/>
      <c r="CU647" s="49"/>
      <c r="CV647" s="49"/>
      <c r="CW647" s="49"/>
      <c r="CX647" s="49"/>
      <c r="CY647" s="49"/>
      <c r="CZ647" s="49"/>
      <c r="DA647" s="49"/>
      <c r="DB647" s="49"/>
      <c r="DC647" s="49"/>
      <c r="DD647" s="49"/>
      <c r="DE647" s="49"/>
      <c r="DF647" s="49"/>
      <c r="DG647" s="49"/>
      <c r="DH647" s="49"/>
      <c r="DI647" s="49"/>
      <c r="DJ647" s="49"/>
      <c r="DK647" s="49"/>
      <c r="DL647" s="49"/>
      <c r="DM647" s="49"/>
      <c r="DN647" s="49"/>
      <c r="DO647" s="49"/>
      <c r="DP647" s="49"/>
      <c r="DQ647" s="49"/>
    </row>
    <row r="648" spans="1:121" ht="18.75" x14ac:dyDescent="0.3">
      <c r="A648" s="183"/>
      <c r="B648" s="183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  <c r="BR648" s="49"/>
      <c r="BS648" s="49"/>
      <c r="BT648" s="49"/>
      <c r="BU648" s="49"/>
      <c r="BV648" s="49"/>
      <c r="BW648" s="49"/>
      <c r="BX648" s="49"/>
      <c r="BY648" s="49"/>
      <c r="BZ648" s="49"/>
      <c r="CA648" s="49"/>
      <c r="CB648" s="49"/>
      <c r="CC648" s="49"/>
      <c r="CD648" s="49"/>
      <c r="CE648" s="49"/>
      <c r="CF648" s="49"/>
      <c r="CG648" s="49"/>
      <c r="CH648" s="49"/>
      <c r="CI648" s="49"/>
      <c r="CJ648" s="49"/>
      <c r="CK648" s="49"/>
      <c r="CL648" s="49"/>
      <c r="CM648" s="49"/>
      <c r="CN648" s="49"/>
      <c r="CO648" s="49"/>
      <c r="CP648" s="49"/>
      <c r="CQ648" s="49"/>
      <c r="CR648" s="49"/>
      <c r="CS648" s="49"/>
      <c r="CT648" s="49"/>
      <c r="CU648" s="49"/>
      <c r="CV648" s="49"/>
      <c r="CW648" s="49"/>
      <c r="CX648" s="49"/>
      <c r="CY648" s="49"/>
      <c r="CZ648" s="49"/>
      <c r="DA648" s="49"/>
      <c r="DB648" s="49"/>
      <c r="DC648" s="49"/>
      <c r="DD648" s="49"/>
      <c r="DE648" s="49"/>
      <c r="DF648" s="49"/>
      <c r="DG648" s="49"/>
      <c r="DH648" s="49"/>
      <c r="DI648" s="49"/>
      <c r="DJ648" s="49"/>
      <c r="DK648" s="49"/>
      <c r="DL648" s="49"/>
      <c r="DM648" s="49"/>
      <c r="DN648" s="49"/>
      <c r="DO648" s="49"/>
      <c r="DP648" s="49"/>
      <c r="DQ648" s="49"/>
    </row>
    <row r="649" spans="1:121" ht="18.75" x14ac:dyDescent="0.3">
      <c r="A649" s="183"/>
      <c r="B649" s="183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  <c r="BR649" s="49"/>
      <c r="BS649" s="49"/>
      <c r="BT649" s="49"/>
      <c r="BU649" s="49"/>
      <c r="BV649" s="49"/>
      <c r="BW649" s="49"/>
      <c r="BX649" s="49"/>
      <c r="BY649" s="49"/>
      <c r="BZ649" s="49"/>
      <c r="CA649" s="49"/>
      <c r="CB649" s="49"/>
      <c r="CC649" s="49"/>
      <c r="CD649" s="49"/>
      <c r="CE649" s="49"/>
      <c r="CF649" s="49"/>
      <c r="CG649" s="49"/>
      <c r="CH649" s="49"/>
      <c r="CI649" s="49"/>
      <c r="CJ649" s="49"/>
      <c r="CK649" s="49"/>
      <c r="CL649" s="49"/>
      <c r="CM649" s="49"/>
      <c r="CN649" s="49"/>
      <c r="CO649" s="49"/>
      <c r="CP649" s="49"/>
      <c r="CQ649" s="49"/>
      <c r="CR649" s="49"/>
      <c r="CS649" s="49"/>
      <c r="CT649" s="49"/>
      <c r="CU649" s="49"/>
      <c r="CV649" s="49"/>
      <c r="CW649" s="49"/>
      <c r="CX649" s="49"/>
      <c r="CY649" s="49"/>
      <c r="CZ649" s="49"/>
      <c r="DA649" s="49"/>
      <c r="DB649" s="49"/>
      <c r="DC649" s="49"/>
      <c r="DD649" s="49"/>
      <c r="DE649" s="49"/>
      <c r="DF649" s="49"/>
      <c r="DG649" s="49"/>
      <c r="DH649" s="49"/>
      <c r="DI649" s="49"/>
      <c r="DJ649" s="49"/>
      <c r="DK649" s="49"/>
      <c r="DL649" s="49"/>
      <c r="DM649" s="49"/>
      <c r="DN649" s="49"/>
      <c r="DO649" s="49"/>
      <c r="DP649" s="49"/>
      <c r="DQ649" s="49"/>
    </row>
    <row r="650" spans="1:121" ht="18.75" x14ac:dyDescent="0.3">
      <c r="A650" s="183"/>
      <c r="B650" s="183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  <c r="BR650" s="49"/>
      <c r="BS650" s="49"/>
      <c r="BT650" s="49"/>
      <c r="BU650" s="49"/>
      <c r="BV650" s="49"/>
      <c r="BW650" s="49"/>
      <c r="BX650" s="49"/>
      <c r="BY650" s="49"/>
      <c r="BZ650" s="49"/>
      <c r="CA650" s="49"/>
      <c r="CB650" s="49"/>
      <c r="CC650" s="49"/>
      <c r="CD650" s="49"/>
      <c r="CE650" s="49"/>
      <c r="CF650" s="49"/>
      <c r="CG650" s="49"/>
      <c r="CH650" s="49"/>
      <c r="CI650" s="49"/>
      <c r="CJ650" s="49"/>
      <c r="CK650" s="49"/>
      <c r="CL650" s="49"/>
      <c r="CM650" s="49"/>
      <c r="CN650" s="49"/>
      <c r="CO650" s="49"/>
      <c r="CP650" s="49"/>
      <c r="CQ650" s="49"/>
      <c r="CR650" s="49"/>
      <c r="CS650" s="49"/>
      <c r="CT650" s="49"/>
      <c r="CU650" s="49"/>
      <c r="CV650" s="49"/>
      <c r="CW650" s="49"/>
      <c r="CX650" s="49"/>
      <c r="CY650" s="49"/>
      <c r="CZ650" s="49"/>
      <c r="DA650" s="49"/>
      <c r="DB650" s="49"/>
      <c r="DC650" s="49"/>
      <c r="DD650" s="49"/>
      <c r="DE650" s="49"/>
      <c r="DF650" s="49"/>
      <c r="DG650" s="49"/>
      <c r="DH650" s="49"/>
      <c r="DI650" s="49"/>
      <c r="DJ650" s="49"/>
      <c r="DK650" s="49"/>
      <c r="DL650" s="49"/>
      <c r="DM650" s="49"/>
      <c r="DN650" s="49"/>
      <c r="DO650" s="49"/>
      <c r="DP650" s="49"/>
      <c r="DQ650" s="49"/>
    </row>
    <row r="651" spans="1:121" ht="18.75" x14ac:dyDescent="0.3">
      <c r="A651" s="183"/>
      <c r="B651" s="183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49"/>
      <c r="CA651" s="49"/>
      <c r="CB651" s="49"/>
      <c r="CC651" s="49"/>
      <c r="CD651" s="49"/>
      <c r="CE651" s="49"/>
      <c r="CF651" s="49"/>
      <c r="CG651" s="49"/>
      <c r="CH651" s="49"/>
      <c r="CI651" s="49"/>
      <c r="CJ651" s="49"/>
      <c r="CK651" s="49"/>
      <c r="CL651" s="49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  <c r="DF651" s="49"/>
      <c r="DG651" s="49"/>
      <c r="DH651" s="49"/>
      <c r="DI651" s="49"/>
      <c r="DJ651" s="49"/>
      <c r="DK651" s="49"/>
      <c r="DL651" s="49"/>
      <c r="DM651" s="49"/>
      <c r="DN651" s="49"/>
      <c r="DO651" s="49"/>
      <c r="DP651" s="49"/>
      <c r="DQ651" s="49"/>
    </row>
    <row r="652" spans="1:121" ht="18.75" x14ac:dyDescent="0.3">
      <c r="A652" s="183"/>
      <c r="B652" s="183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49"/>
      <c r="CA652" s="49"/>
      <c r="CB652" s="49"/>
      <c r="CC652" s="49"/>
      <c r="CD652" s="49"/>
      <c r="CE652" s="49"/>
      <c r="CF652" s="49"/>
      <c r="CG652" s="49"/>
      <c r="CH652" s="49"/>
      <c r="CI652" s="49"/>
      <c r="CJ652" s="49"/>
      <c r="CK652" s="49"/>
      <c r="CL652" s="49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  <c r="DF652" s="49"/>
      <c r="DG652" s="49"/>
      <c r="DH652" s="49"/>
      <c r="DI652" s="49"/>
      <c r="DJ652" s="49"/>
      <c r="DK652" s="49"/>
      <c r="DL652" s="49"/>
      <c r="DM652" s="49"/>
      <c r="DN652" s="49"/>
      <c r="DO652" s="49"/>
      <c r="DP652" s="49"/>
      <c r="DQ652" s="49"/>
    </row>
    <row r="653" spans="1:121" ht="18.75" x14ac:dyDescent="0.3">
      <c r="A653" s="183"/>
      <c r="B653" s="183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  <c r="BR653" s="49"/>
      <c r="BS653" s="49"/>
      <c r="BT653" s="49"/>
      <c r="BU653" s="49"/>
      <c r="BV653" s="49"/>
      <c r="BW653" s="49"/>
      <c r="BX653" s="49"/>
      <c r="BY653" s="49"/>
      <c r="BZ653" s="49"/>
      <c r="CA653" s="49"/>
      <c r="CB653" s="49"/>
      <c r="CC653" s="49"/>
      <c r="CD653" s="49"/>
      <c r="CE653" s="49"/>
      <c r="CF653" s="49"/>
      <c r="CG653" s="49"/>
      <c r="CH653" s="49"/>
      <c r="CI653" s="49"/>
      <c r="CJ653" s="49"/>
      <c r="CK653" s="49"/>
      <c r="CL653" s="49"/>
      <c r="CM653" s="49"/>
      <c r="CN653" s="49"/>
      <c r="CO653" s="49"/>
      <c r="CP653" s="49"/>
      <c r="CQ653" s="49"/>
      <c r="CR653" s="49"/>
      <c r="CS653" s="49"/>
      <c r="CT653" s="49"/>
      <c r="CU653" s="49"/>
      <c r="CV653" s="49"/>
      <c r="CW653" s="49"/>
      <c r="CX653" s="49"/>
      <c r="CY653" s="49"/>
      <c r="CZ653" s="49"/>
      <c r="DA653" s="49"/>
      <c r="DB653" s="49"/>
      <c r="DC653" s="49"/>
      <c r="DD653" s="49"/>
      <c r="DE653" s="49"/>
      <c r="DF653" s="49"/>
      <c r="DG653" s="49"/>
      <c r="DH653" s="49"/>
      <c r="DI653" s="49"/>
      <c r="DJ653" s="49"/>
      <c r="DK653" s="49"/>
      <c r="DL653" s="49"/>
      <c r="DM653" s="49"/>
      <c r="DN653" s="49"/>
      <c r="DO653" s="49"/>
      <c r="DP653" s="49"/>
      <c r="DQ653" s="49"/>
    </row>
    <row r="654" spans="1:121" ht="18.75" x14ac:dyDescent="0.3">
      <c r="A654" s="183"/>
      <c r="B654" s="183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  <c r="BR654" s="49"/>
      <c r="BS654" s="49"/>
      <c r="BT654" s="49"/>
      <c r="BU654" s="49"/>
      <c r="BV654" s="49"/>
      <c r="BW654" s="49"/>
      <c r="BX654" s="49"/>
      <c r="BY654" s="49"/>
      <c r="BZ654" s="49"/>
      <c r="CA654" s="49"/>
      <c r="CB654" s="49"/>
      <c r="CC654" s="49"/>
      <c r="CD654" s="49"/>
      <c r="CE654" s="49"/>
      <c r="CF654" s="49"/>
      <c r="CG654" s="49"/>
      <c r="CH654" s="49"/>
      <c r="CI654" s="49"/>
      <c r="CJ654" s="49"/>
      <c r="CK654" s="49"/>
      <c r="CL654" s="49"/>
      <c r="CM654" s="49"/>
      <c r="CN654" s="49"/>
      <c r="CO654" s="49"/>
      <c r="CP654" s="49"/>
      <c r="CQ654" s="49"/>
      <c r="CR654" s="49"/>
      <c r="CS654" s="49"/>
      <c r="CT654" s="49"/>
      <c r="CU654" s="49"/>
      <c r="CV654" s="49"/>
      <c r="CW654" s="49"/>
      <c r="CX654" s="49"/>
      <c r="CY654" s="49"/>
      <c r="CZ654" s="49"/>
      <c r="DA654" s="49"/>
      <c r="DB654" s="49"/>
      <c r="DC654" s="49"/>
      <c r="DD654" s="49"/>
      <c r="DE654" s="49"/>
      <c r="DF654" s="49"/>
      <c r="DG654" s="49"/>
      <c r="DH654" s="49"/>
      <c r="DI654" s="49"/>
      <c r="DJ654" s="49"/>
      <c r="DK654" s="49"/>
      <c r="DL654" s="49"/>
      <c r="DM654" s="49"/>
      <c r="DN654" s="49"/>
      <c r="DO654" s="49"/>
      <c r="DP654" s="49"/>
      <c r="DQ654" s="49"/>
    </row>
    <row r="655" spans="1:121" ht="18.75" x14ac:dyDescent="0.3">
      <c r="A655" s="183"/>
      <c r="B655" s="183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49"/>
      <c r="BR655" s="49"/>
      <c r="BS655" s="49"/>
      <c r="BT655" s="49"/>
      <c r="BU655" s="49"/>
      <c r="BV655" s="49"/>
      <c r="BW655" s="49"/>
      <c r="BX655" s="49"/>
      <c r="BY655" s="49"/>
      <c r="BZ655" s="49"/>
      <c r="CA655" s="49"/>
      <c r="CB655" s="49"/>
      <c r="CC655" s="49"/>
      <c r="CD655" s="49"/>
      <c r="CE655" s="49"/>
      <c r="CF655" s="49"/>
      <c r="CG655" s="49"/>
      <c r="CH655" s="49"/>
      <c r="CI655" s="49"/>
      <c r="CJ655" s="49"/>
      <c r="CK655" s="49"/>
      <c r="CL655" s="49"/>
      <c r="CM655" s="49"/>
      <c r="CN655" s="49"/>
      <c r="CO655" s="49"/>
      <c r="CP655" s="49"/>
      <c r="CQ655" s="49"/>
      <c r="CR655" s="49"/>
      <c r="CS655" s="49"/>
      <c r="CT655" s="49"/>
      <c r="CU655" s="49"/>
      <c r="CV655" s="49"/>
      <c r="CW655" s="49"/>
      <c r="CX655" s="49"/>
      <c r="CY655" s="49"/>
      <c r="CZ655" s="49"/>
      <c r="DA655" s="49"/>
      <c r="DB655" s="49"/>
      <c r="DC655" s="49"/>
      <c r="DD655" s="49"/>
      <c r="DE655" s="49"/>
      <c r="DF655" s="49"/>
      <c r="DG655" s="49"/>
      <c r="DH655" s="49"/>
      <c r="DI655" s="49"/>
      <c r="DJ655" s="49"/>
      <c r="DK655" s="49"/>
      <c r="DL655" s="49"/>
      <c r="DM655" s="49"/>
      <c r="DN655" s="49"/>
      <c r="DO655" s="49"/>
      <c r="DP655" s="49"/>
      <c r="DQ655" s="49"/>
    </row>
    <row r="656" spans="1:121" ht="18.75" x14ac:dyDescent="0.3">
      <c r="A656" s="183"/>
      <c r="B656" s="183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  <c r="BR656" s="49"/>
      <c r="BS656" s="49"/>
      <c r="BT656" s="49"/>
      <c r="BU656" s="49"/>
      <c r="BV656" s="49"/>
      <c r="BW656" s="49"/>
      <c r="BX656" s="49"/>
      <c r="BY656" s="49"/>
      <c r="BZ656" s="49"/>
      <c r="CA656" s="49"/>
      <c r="CB656" s="49"/>
      <c r="CC656" s="49"/>
      <c r="CD656" s="49"/>
      <c r="CE656" s="49"/>
      <c r="CF656" s="49"/>
      <c r="CG656" s="49"/>
      <c r="CH656" s="49"/>
      <c r="CI656" s="49"/>
      <c r="CJ656" s="49"/>
      <c r="CK656" s="49"/>
      <c r="CL656" s="49"/>
      <c r="CM656" s="49"/>
      <c r="CN656" s="49"/>
      <c r="CO656" s="49"/>
      <c r="CP656" s="49"/>
      <c r="CQ656" s="49"/>
      <c r="CR656" s="49"/>
      <c r="CS656" s="49"/>
      <c r="CT656" s="49"/>
      <c r="CU656" s="49"/>
      <c r="CV656" s="49"/>
      <c r="CW656" s="49"/>
      <c r="CX656" s="49"/>
      <c r="CY656" s="49"/>
      <c r="CZ656" s="49"/>
      <c r="DA656" s="49"/>
      <c r="DB656" s="49"/>
      <c r="DC656" s="49"/>
      <c r="DD656" s="49"/>
      <c r="DE656" s="49"/>
      <c r="DF656" s="49"/>
      <c r="DG656" s="49"/>
      <c r="DH656" s="49"/>
      <c r="DI656" s="49"/>
      <c r="DJ656" s="49"/>
      <c r="DK656" s="49"/>
      <c r="DL656" s="49"/>
      <c r="DM656" s="49"/>
      <c r="DN656" s="49"/>
      <c r="DO656" s="49"/>
      <c r="DP656" s="49"/>
      <c r="DQ656" s="49"/>
    </row>
    <row r="657" spans="1:121" ht="18.75" x14ac:dyDescent="0.3">
      <c r="A657" s="183"/>
      <c r="B657" s="183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  <c r="BR657" s="49"/>
      <c r="BS657" s="49"/>
      <c r="BT657" s="49"/>
      <c r="BU657" s="49"/>
      <c r="BV657" s="49"/>
      <c r="BW657" s="49"/>
      <c r="BX657" s="49"/>
      <c r="BY657" s="49"/>
      <c r="BZ657" s="49"/>
      <c r="CA657" s="49"/>
      <c r="CB657" s="49"/>
      <c r="CC657" s="49"/>
      <c r="CD657" s="49"/>
      <c r="CE657" s="49"/>
      <c r="CF657" s="49"/>
      <c r="CG657" s="49"/>
      <c r="CH657" s="49"/>
      <c r="CI657" s="49"/>
      <c r="CJ657" s="49"/>
      <c r="CK657" s="49"/>
      <c r="CL657" s="49"/>
      <c r="CM657" s="49"/>
      <c r="CN657" s="49"/>
      <c r="CO657" s="49"/>
      <c r="CP657" s="49"/>
      <c r="CQ657" s="49"/>
      <c r="CR657" s="49"/>
      <c r="CS657" s="49"/>
      <c r="CT657" s="49"/>
      <c r="CU657" s="49"/>
      <c r="CV657" s="49"/>
      <c r="CW657" s="49"/>
      <c r="CX657" s="49"/>
      <c r="CY657" s="49"/>
      <c r="CZ657" s="49"/>
      <c r="DA657" s="49"/>
      <c r="DB657" s="49"/>
      <c r="DC657" s="49"/>
      <c r="DD657" s="49"/>
      <c r="DE657" s="49"/>
      <c r="DF657" s="49"/>
      <c r="DG657" s="49"/>
      <c r="DH657" s="49"/>
      <c r="DI657" s="49"/>
      <c r="DJ657" s="49"/>
      <c r="DK657" s="49"/>
      <c r="DL657" s="49"/>
      <c r="DM657" s="49"/>
      <c r="DN657" s="49"/>
      <c r="DO657" s="49"/>
      <c r="DP657" s="49"/>
      <c r="DQ657" s="49"/>
    </row>
    <row r="658" spans="1:121" ht="18.75" x14ac:dyDescent="0.3">
      <c r="A658" s="183"/>
      <c r="B658" s="183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/>
      <c r="BO658" s="49"/>
      <c r="BP658" s="49"/>
      <c r="BQ658" s="49"/>
      <c r="BR658" s="49"/>
      <c r="BS658" s="49"/>
      <c r="BT658" s="49"/>
      <c r="BU658" s="49"/>
      <c r="BV658" s="49"/>
      <c r="BW658" s="49"/>
      <c r="BX658" s="49"/>
      <c r="BY658" s="49"/>
      <c r="BZ658" s="49"/>
      <c r="CA658" s="49"/>
      <c r="CB658" s="49"/>
      <c r="CC658" s="49"/>
      <c r="CD658" s="49"/>
      <c r="CE658" s="49"/>
      <c r="CF658" s="49"/>
      <c r="CG658" s="49"/>
      <c r="CH658" s="49"/>
      <c r="CI658" s="49"/>
      <c r="CJ658" s="49"/>
      <c r="CK658" s="49"/>
      <c r="CL658" s="49"/>
      <c r="CM658" s="49"/>
      <c r="CN658" s="49"/>
      <c r="CO658" s="49"/>
      <c r="CP658" s="49"/>
      <c r="CQ658" s="49"/>
      <c r="CR658" s="49"/>
      <c r="CS658" s="49"/>
      <c r="CT658" s="49"/>
      <c r="CU658" s="49"/>
      <c r="CV658" s="49"/>
      <c r="CW658" s="49"/>
      <c r="CX658" s="49"/>
      <c r="CY658" s="49"/>
      <c r="CZ658" s="49"/>
      <c r="DA658" s="49"/>
      <c r="DB658" s="49"/>
      <c r="DC658" s="49"/>
      <c r="DD658" s="49"/>
      <c r="DE658" s="49"/>
      <c r="DF658" s="49"/>
      <c r="DG658" s="49"/>
      <c r="DH658" s="49"/>
      <c r="DI658" s="49"/>
      <c r="DJ658" s="49"/>
      <c r="DK658" s="49"/>
      <c r="DL658" s="49"/>
      <c r="DM658" s="49"/>
      <c r="DN658" s="49"/>
      <c r="DO658" s="49"/>
      <c r="DP658" s="49"/>
      <c r="DQ658" s="49"/>
    </row>
    <row r="659" spans="1:121" ht="18.75" x14ac:dyDescent="0.3">
      <c r="A659" s="183"/>
      <c r="B659" s="183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  <c r="BI659" s="49"/>
      <c r="BJ659" s="49"/>
      <c r="BK659" s="49"/>
      <c r="BL659" s="49"/>
      <c r="BM659" s="49"/>
      <c r="BN659" s="49"/>
      <c r="BO659" s="49"/>
      <c r="BP659" s="49"/>
      <c r="BQ659" s="49"/>
      <c r="BR659" s="49"/>
      <c r="BS659" s="49"/>
      <c r="BT659" s="49"/>
      <c r="BU659" s="49"/>
      <c r="BV659" s="49"/>
      <c r="BW659" s="49"/>
      <c r="BX659" s="49"/>
      <c r="BY659" s="49"/>
      <c r="BZ659" s="49"/>
      <c r="CA659" s="49"/>
      <c r="CB659" s="49"/>
      <c r="CC659" s="49"/>
      <c r="CD659" s="49"/>
      <c r="CE659" s="49"/>
      <c r="CF659" s="49"/>
      <c r="CG659" s="49"/>
      <c r="CH659" s="49"/>
      <c r="CI659" s="49"/>
      <c r="CJ659" s="49"/>
      <c r="CK659" s="49"/>
      <c r="CL659" s="49"/>
      <c r="CM659" s="49"/>
      <c r="CN659" s="49"/>
      <c r="CO659" s="49"/>
      <c r="CP659" s="49"/>
      <c r="CQ659" s="49"/>
      <c r="CR659" s="49"/>
      <c r="CS659" s="49"/>
      <c r="CT659" s="49"/>
      <c r="CU659" s="49"/>
      <c r="CV659" s="49"/>
      <c r="CW659" s="49"/>
      <c r="CX659" s="49"/>
      <c r="CY659" s="49"/>
      <c r="CZ659" s="49"/>
      <c r="DA659" s="49"/>
      <c r="DB659" s="49"/>
      <c r="DC659" s="49"/>
      <c r="DD659" s="49"/>
      <c r="DE659" s="49"/>
      <c r="DF659" s="49"/>
      <c r="DG659" s="49"/>
      <c r="DH659" s="49"/>
      <c r="DI659" s="49"/>
      <c r="DJ659" s="49"/>
      <c r="DK659" s="49"/>
      <c r="DL659" s="49"/>
      <c r="DM659" s="49"/>
      <c r="DN659" s="49"/>
      <c r="DO659" s="49"/>
      <c r="DP659" s="49"/>
      <c r="DQ659" s="49"/>
    </row>
    <row r="660" spans="1:121" ht="18.75" x14ac:dyDescent="0.3">
      <c r="A660" s="183"/>
      <c r="B660" s="183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  <c r="BR660" s="49"/>
      <c r="BS660" s="49"/>
      <c r="BT660" s="49"/>
      <c r="BU660" s="49"/>
      <c r="BV660" s="49"/>
      <c r="BW660" s="49"/>
      <c r="BX660" s="49"/>
      <c r="BY660" s="49"/>
      <c r="BZ660" s="49"/>
      <c r="CA660" s="49"/>
      <c r="CB660" s="49"/>
      <c r="CC660" s="49"/>
      <c r="CD660" s="49"/>
      <c r="CE660" s="49"/>
      <c r="CF660" s="49"/>
      <c r="CG660" s="49"/>
      <c r="CH660" s="49"/>
      <c r="CI660" s="49"/>
      <c r="CJ660" s="49"/>
      <c r="CK660" s="49"/>
      <c r="CL660" s="49"/>
      <c r="CM660" s="49"/>
      <c r="CN660" s="49"/>
      <c r="CO660" s="49"/>
      <c r="CP660" s="49"/>
      <c r="CQ660" s="49"/>
      <c r="CR660" s="49"/>
      <c r="CS660" s="49"/>
      <c r="CT660" s="49"/>
      <c r="CU660" s="49"/>
      <c r="CV660" s="49"/>
      <c r="CW660" s="49"/>
      <c r="CX660" s="49"/>
      <c r="CY660" s="49"/>
      <c r="CZ660" s="49"/>
      <c r="DA660" s="49"/>
      <c r="DB660" s="49"/>
      <c r="DC660" s="49"/>
      <c r="DD660" s="49"/>
      <c r="DE660" s="49"/>
      <c r="DF660" s="49"/>
      <c r="DG660" s="49"/>
      <c r="DH660" s="49"/>
      <c r="DI660" s="49"/>
      <c r="DJ660" s="49"/>
      <c r="DK660" s="49"/>
      <c r="DL660" s="49"/>
      <c r="DM660" s="49"/>
      <c r="DN660" s="49"/>
      <c r="DO660" s="49"/>
      <c r="DP660" s="49"/>
      <c r="DQ660" s="49"/>
    </row>
    <row r="661" spans="1:121" ht="18.75" x14ac:dyDescent="0.3">
      <c r="A661" s="183"/>
      <c r="B661" s="183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/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49"/>
      <c r="DO661" s="49"/>
      <c r="DP661" s="49"/>
      <c r="DQ661" s="49"/>
    </row>
    <row r="662" spans="1:121" ht="18.75" x14ac:dyDescent="0.3">
      <c r="A662" s="183"/>
      <c r="B662" s="183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49"/>
      <c r="CA662" s="49"/>
      <c r="CB662" s="49"/>
      <c r="CC662" s="49"/>
      <c r="CD662" s="49"/>
      <c r="CE662" s="49"/>
      <c r="CF662" s="49"/>
      <c r="CG662" s="49"/>
      <c r="CH662" s="49"/>
      <c r="CI662" s="49"/>
      <c r="CJ662" s="49"/>
      <c r="CK662" s="49"/>
      <c r="CL662" s="49"/>
      <c r="CM662" s="49"/>
      <c r="CN662" s="49"/>
      <c r="CO662" s="49"/>
      <c r="CP662" s="49"/>
      <c r="CQ662" s="49"/>
      <c r="CR662" s="49"/>
      <c r="CS662" s="49"/>
      <c r="CT662" s="49"/>
      <c r="CU662" s="49"/>
      <c r="CV662" s="49"/>
      <c r="CW662" s="49"/>
      <c r="CX662" s="49"/>
      <c r="CY662" s="49"/>
      <c r="CZ662" s="49"/>
      <c r="DA662" s="49"/>
      <c r="DB662" s="49"/>
      <c r="DC662" s="49"/>
      <c r="DD662" s="49"/>
      <c r="DE662" s="49"/>
      <c r="DF662" s="49"/>
      <c r="DG662" s="49"/>
      <c r="DH662" s="49"/>
      <c r="DI662" s="49"/>
      <c r="DJ662" s="49"/>
      <c r="DK662" s="49"/>
      <c r="DL662" s="49"/>
      <c r="DM662" s="49"/>
      <c r="DN662" s="49"/>
      <c r="DO662" s="49"/>
      <c r="DP662" s="49"/>
      <c r="DQ662" s="49"/>
    </row>
    <row r="663" spans="1:121" ht="18.75" x14ac:dyDescent="0.3">
      <c r="A663" s="183"/>
      <c r="B663" s="183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  <c r="BR663" s="49"/>
      <c r="BS663" s="49"/>
      <c r="BT663" s="49"/>
      <c r="BU663" s="49"/>
      <c r="BV663" s="49"/>
      <c r="BW663" s="49"/>
      <c r="BX663" s="49"/>
      <c r="BY663" s="49"/>
      <c r="BZ663" s="49"/>
      <c r="CA663" s="49"/>
      <c r="CB663" s="49"/>
      <c r="CC663" s="49"/>
      <c r="CD663" s="49"/>
      <c r="CE663" s="49"/>
      <c r="CF663" s="49"/>
      <c r="CG663" s="49"/>
      <c r="CH663" s="49"/>
      <c r="CI663" s="49"/>
      <c r="CJ663" s="49"/>
      <c r="CK663" s="49"/>
      <c r="CL663" s="49"/>
      <c r="CM663" s="49"/>
      <c r="CN663" s="49"/>
      <c r="CO663" s="49"/>
      <c r="CP663" s="49"/>
      <c r="CQ663" s="49"/>
      <c r="CR663" s="49"/>
      <c r="CS663" s="49"/>
      <c r="CT663" s="49"/>
      <c r="CU663" s="49"/>
      <c r="CV663" s="49"/>
      <c r="CW663" s="49"/>
      <c r="CX663" s="49"/>
      <c r="CY663" s="49"/>
      <c r="CZ663" s="49"/>
      <c r="DA663" s="49"/>
      <c r="DB663" s="49"/>
      <c r="DC663" s="49"/>
      <c r="DD663" s="49"/>
      <c r="DE663" s="49"/>
      <c r="DF663" s="49"/>
      <c r="DG663" s="49"/>
      <c r="DH663" s="49"/>
      <c r="DI663" s="49"/>
      <c r="DJ663" s="49"/>
      <c r="DK663" s="49"/>
      <c r="DL663" s="49"/>
      <c r="DM663" s="49"/>
      <c r="DN663" s="49"/>
      <c r="DO663" s="49"/>
      <c r="DP663" s="49"/>
      <c r="DQ663" s="49"/>
    </row>
    <row r="664" spans="1:121" ht="18.75" x14ac:dyDescent="0.3">
      <c r="A664" s="183"/>
      <c r="B664" s="183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49"/>
      <c r="BF664" s="49"/>
      <c r="BG664" s="49"/>
      <c r="BH664" s="49"/>
      <c r="BI664" s="49"/>
      <c r="BJ664" s="49"/>
      <c r="BK664" s="49"/>
      <c r="BL664" s="49"/>
      <c r="BM664" s="49"/>
      <c r="BN664" s="49"/>
      <c r="BO664" s="49"/>
      <c r="BP664" s="49"/>
      <c r="BQ664" s="49"/>
      <c r="BR664" s="49"/>
      <c r="BS664" s="49"/>
      <c r="BT664" s="49"/>
      <c r="BU664" s="49"/>
      <c r="BV664" s="49"/>
      <c r="BW664" s="49"/>
      <c r="BX664" s="49"/>
      <c r="BY664" s="49"/>
      <c r="BZ664" s="49"/>
      <c r="CA664" s="49"/>
      <c r="CB664" s="49"/>
      <c r="CC664" s="49"/>
      <c r="CD664" s="49"/>
      <c r="CE664" s="49"/>
      <c r="CF664" s="49"/>
      <c r="CG664" s="49"/>
      <c r="CH664" s="49"/>
      <c r="CI664" s="49"/>
      <c r="CJ664" s="49"/>
      <c r="CK664" s="49"/>
      <c r="CL664" s="49"/>
      <c r="CM664" s="49"/>
      <c r="CN664" s="49"/>
      <c r="CO664" s="49"/>
      <c r="CP664" s="49"/>
      <c r="CQ664" s="49"/>
      <c r="CR664" s="49"/>
      <c r="CS664" s="49"/>
      <c r="CT664" s="49"/>
      <c r="CU664" s="49"/>
      <c r="CV664" s="49"/>
      <c r="CW664" s="49"/>
      <c r="CX664" s="49"/>
      <c r="CY664" s="49"/>
      <c r="CZ664" s="49"/>
      <c r="DA664" s="49"/>
      <c r="DB664" s="49"/>
      <c r="DC664" s="49"/>
      <c r="DD664" s="49"/>
      <c r="DE664" s="49"/>
      <c r="DF664" s="49"/>
      <c r="DG664" s="49"/>
      <c r="DH664" s="49"/>
      <c r="DI664" s="49"/>
      <c r="DJ664" s="49"/>
      <c r="DK664" s="49"/>
      <c r="DL664" s="49"/>
      <c r="DM664" s="49"/>
      <c r="DN664" s="49"/>
      <c r="DO664" s="49"/>
      <c r="DP664" s="49"/>
      <c r="DQ664" s="49"/>
    </row>
    <row r="665" spans="1:121" ht="18.75" x14ac:dyDescent="0.3">
      <c r="A665" s="183"/>
      <c r="B665" s="183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49"/>
      <c r="BF665" s="49"/>
      <c r="BG665" s="49"/>
      <c r="BH665" s="49"/>
      <c r="BI665" s="49"/>
      <c r="BJ665" s="49"/>
      <c r="BK665" s="49"/>
      <c r="BL665" s="49"/>
      <c r="BM665" s="49"/>
      <c r="BN665" s="49"/>
      <c r="BO665" s="49"/>
      <c r="BP665" s="49"/>
      <c r="BQ665" s="49"/>
      <c r="BR665" s="49"/>
      <c r="BS665" s="49"/>
      <c r="BT665" s="49"/>
      <c r="BU665" s="49"/>
      <c r="BV665" s="49"/>
      <c r="BW665" s="49"/>
      <c r="BX665" s="49"/>
      <c r="BY665" s="49"/>
      <c r="BZ665" s="49"/>
      <c r="CA665" s="49"/>
      <c r="CB665" s="49"/>
      <c r="CC665" s="49"/>
      <c r="CD665" s="49"/>
      <c r="CE665" s="49"/>
      <c r="CF665" s="49"/>
      <c r="CG665" s="49"/>
      <c r="CH665" s="49"/>
      <c r="CI665" s="49"/>
      <c r="CJ665" s="49"/>
      <c r="CK665" s="49"/>
      <c r="CL665" s="49"/>
      <c r="CM665" s="49"/>
      <c r="CN665" s="49"/>
      <c r="CO665" s="49"/>
      <c r="CP665" s="49"/>
      <c r="CQ665" s="49"/>
      <c r="CR665" s="49"/>
      <c r="CS665" s="49"/>
      <c r="CT665" s="49"/>
      <c r="CU665" s="49"/>
      <c r="CV665" s="49"/>
      <c r="CW665" s="49"/>
      <c r="CX665" s="49"/>
      <c r="CY665" s="49"/>
      <c r="CZ665" s="49"/>
      <c r="DA665" s="49"/>
      <c r="DB665" s="49"/>
      <c r="DC665" s="49"/>
      <c r="DD665" s="49"/>
      <c r="DE665" s="49"/>
      <c r="DF665" s="49"/>
      <c r="DG665" s="49"/>
      <c r="DH665" s="49"/>
      <c r="DI665" s="49"/>
      <c r="DJ665" s="49"/>
      <c r="DK665" s="49"/>
      <c r="DL665" s="49"/>
      <c r="DM665" s="49"/>
      <c r="DN665" s="49"/>
      <c r="DO665" s="49"/>
      <c r="DP665" s="49"/>
      <c r="DQ665" s="49"/>
    </row>
    <row r="666" spans="1:121" ht="18.75" x14ac:dyDescent="0.3">
      <c r="A666" s="183"/>
      <c r="B666" s="183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  <c r="BI666" s="49"/>
      <c r="BJ666" s="49"/>
      <c r="BK666" s="49"/>
      <c r="BL666" s="49"/>
      <c r="BM666" s="49"/>
      <c r="BN666" s="49"/>
      <c r="BO666" s="49"/>
      <c r="BP666" s="49"/>
      <c r="BQ666" s="49"/>
      <c r="BR666" s="49"/>
      <c r="BS666" s="49"/>
      <c r="BT666" s="49"/>
      <c r="BU666" s="49"/>
      <c r="BV666" s="49"/>
      <c r="BW666" s="49"/>
      <c r="BX666" s="49"/>
      <c r="BY666" s="49"/>
      <c r="BZ666" s="49"/>
      <c r="CA666" s="49"/>
      <c r="CB666" s="49"/>
      <c r="CC666" s="49"/>
      <c r="CD666" s="49"/>
      <c r="CE666" s="49"/>
      <c r="CF666" s="49"/>
      <c r="CG666" s="49"/>
      <c r="CH666" s="49"/>
      <c r="CI666" s="49"/>
      <c r="CJ666" s="49"/>
      <c r="CK666" s="49"/>
      <c r="CL666" s="49"/>
      <c r="CM666" s="49"/>
      <c r="CN666" s="49"/>
      <c r="CO666" s="49"/>
      <c r="CP666" s="49"/>
      <c r="CQ666" s="49"/>
      <c r="CR666" s="49"/>
      <c r="CS666" s="49"/>
      <c r="CT666" s="49"/>
      <c r="CU666" s="49"/>
      <c r="CV666" s="49"/>
      <c r="CW666" s="49"/>
      <c r="CX666" s="49"/>
      <c r="CY666" s="49"/>
      <c r="CZ666" s="49"/>
      <c r="DA666" s="49"/>
      <c r="DB666" s="49"/>
      <c r="DC666" s="49"/>
      <c r="DD666" s="49"/>
      <c r="DE666" s="49"/>
      <c r="DF666" s="49"/>
      <c r="DG666" s="49"/>
      <c r="DH666" s="49"/>
      <c r="DI666" s="49"/>
      <c r="DJ666" s="49"/>
      <c r="DK666" s="49"/>
      <c r="DL666" s="49"/>
      <c r="DM666" s="49"/>
      <c r="DN666" s="49"/>
      <c r="DO666" s="49"/>
      <c r="DP666" s="49"/>
      <c r="DQ666" s="49"/>
    </row>
    <row r="667" spans="1:121" ht="18.75" x14ac:dyDescent="0.3">
      <c r="A667" s="183"/>
      <c r="B667" s="183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  <c r="BI667" s="49"/>
      <c r="BJ667" s="49"/>
      <c r="BK667" s="49"/>
      <c r="BL667" s="49"/>
      <c r="BM667" s="49"/>
      <c r="BN667" s="49"/>
      <c r="BO667" s="49"/>
      <c r="BP667" s="49"/>
      <c r="BQ667" s="49"/>
      <c r="BR667" s="49"/>
      <c r="BS667" s="49"/>
      <c r="BT667" s="49"/>
      <c r="BU667" s="49"/>
      <c r="BV667" s="49"/>
      <c r="BW667" s="49"/>
      <c r="BX667" s="49"/>
      <c r="BY667" s="49"/>
      <c r="BZ667" s="49"/>
      <c r="CA667" s="49"/>
      <c r="CB667" s="49"/>
      <c r="CC667" s="49"/>
      <c r="CD667" s="49"/>
      <c r="CE667" s="49"/>
      <c r="CF667" s="49"/>
      <c r="CG667" s="49"/>
      <c r="CH667" s="49"/>
      <c r="CI667" s="49"/>
      <c r="CJ667" s="49"/>
      <c r="CK667" s="49"/>
      <c r="CL667" s="49"/>
      <c r="CM667" s="49"/>
      <c r="CN667" s="49"/>
      <c r="CO667" s="49"/>
      <c r="CP667" s="49"/>
      <c r="CQ667" s="49"/>
      <c r="CR667" s="49"/>
      <c r="CS667" s="49"/>
      <c r="CT667" s="49"/>
      <c r="CU667" s="49"/>
      <c r="CV667" s="49"/>
      <c r="CW667" s="49"/>
      <c r="CX667" s="49"/>
      <c r="CY667" s="49"/>
      <c r="CZ667" s="49"/>
      <c r="DA667" s="49"/>
      <c r="DB667" s="49"/>
      <c r="DC667" s="49"/>
      <c r="DD667" s="49"/>
      <c r="DE667" s="49"/>
      <c r="DF667" s="49"/>
      <c r="DG667" s="49"/>
      <c r="DH667" s="49"/>
      <c r="DI667" s="49"/>
      <c r="DJ667" s="49"/>
      <c r="DK667" s="49"/>
      <c r="DL667" s="49"/>
      <c r="DM667" s="49"/>
      <c r="DN667" s="49"/>
      <c r="DO667" s="49"/>
      <c r="DP667" s="49"/>
      <c r="DQ667" s="49"/>
    </row>
    <row r="668" spans="1:121" ht="18.75" x14ac:dyDescent="0.3">
      <c r="A668" s="183"/>
      <c r="B668" s="183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  <c r="BI668" s="49"/>
      <c r="BJ668" s="49"/>
      <c r="BK668" s="49"/>
      <c r="BL668" s="49"/>
      <c r="BM668" s="49"/>
      <c r="BN668" s="49"/>
      <c r="BO668" s="49"/>
      <c r="BP668" s="49"/>
      <c r="BQ668" s="49"/>
      <c r="BR668" s="49"/>
      <c r="BS668" s="49"/>
      <c r="BT668" s="49"/>
      <c r="BU668" s="49"/>
      <c r="BV668" s="49"/>
      <c r="BW668" s="49"/>
      <c r="BX668" s="49"/>
      <c r="BY668" s="49"/>
      <c r="BZ668" s="49"/>
      <c r="CA668" s="49"/>
      <c r="CB668" s="49"/>
      <c r="CC668" s="49"/>
      <c r="CD668" s="49"/>
      <c r="CE668" s="49"/>
      <c r="CF668" s="49"/>
      <c r="CG668" s="49"/>
      <c r="CH668" s="49"/>
      <c r="CI668" s="49"/>
      <c r="CJ668" s="49"/>
      <c r="CK668" s="49"/>
      <c r="CL668" s="49"/>
      <c r="CM668" s="49"/>
      <c r="CN668" s="49"/>
      <c r="CO668" s="49"/>
      <c r="CP668" s="49"/>
      <c r="CQ668" s="49"/>
      <c r="CR668" s="49"/>
      <c r="CS668" s="49"/>
      <c r="CT668" s="49"/>
      <c r="CU668" s="49"/>
      <c r="CV668" s="49"/>
      <c r="CW668" s="49"/>
      <c r="CX668" s="49"/>
      <c r="CY668" s="49"/>
      <c r="CZ668" s="49"/>
      <c r="DA668" s="49"/>
      <c r="DB668" s="49"/>
      <c r="DC668" s="49"/>
      <c r="DD668" s="49"/>
      <c r="DE668" s="49"/>
      <c r="DF668" s="49"/>
      <c r="DG668" s="49"/>
      <c r="DH668" s="49"/>
      <c r="DI668" s="49"/>
      <c r="DJ668" s="49"/>
      <c r="DK668" s="49"/>
      <c r="DL668" s="49"/>
      <c r="DM668" s="49"/>
      <c r="DN668" s="49"/>
      <c r="DO668" s="49"/>
      <c r="DP668" s="49"/>
      <c r="DQ668" s="49"/>
    </row>
    <row r="669" spans="1:121" ht="18.75" x14ac:dyDescent="0.3">
      <c r="A669" s="183"/>
      <c r="B669" s="183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  <c r="BR669" s="49"/>
      <c r="BS669" s="49"/>
      <c r="BT669" s="49"/>
      <c r="BU669" s="49"/>
      <c r="BV669" s="49"/>
      <c r="BW669" s="49"/>
      <c r="BX669" s="49"/>
      <c r="BY669" s="49"/>
      <c r="BZ669" s="49"/>
      <c r="CA669" s="49"/>
      <c r="CB669" s="49"/>
      <c r="CC669" s="49"/>
      <c r="CD669" s="49"/>
      <c r="CE669" s="49"/>
      <c r="CF669" s="49"/>
      <c r="CG669" s="49"/>
      <c r="CH669" s="49"/>
      <c r="CI669" s="49"/>
      <c r="CJ669" s="49"/>
      <c r="CK669" s="49"/>
      <c r="CL669" s="49"/>
      <c r="CM669" s="49"/>
      <c r="CN669" s="49"/>
      <c r="CO669" s="49"/>
      <c r="CP669" s="49"/>
      <c r="CQ669" s="49"/>
      <c r="CR669" s="49"/>
      <c r="CS669" s="49"/>
      <c r="CT669" s="49"/>
      <c r="CU669" s="49"/>
      <c r="CV669" s="49"/>
      <c r="CW669" s="49"/>
      <c r="CX669" s="49"/>
      <c r="CY669" s="49"/>
      <c r="CZ669" s="49"/>
      <c r="DA669" s="49"/>
      <c r="DB669" s="49"/>
      <c r="DC669" s="49"/>
      <c r="DD669" s="49"/>
      <c r="DE669" s="49"/>
      <c r="DF669" s="49"/>
      <c r="DG669" s="49"/>
      <c r="DH669" s="49"/>
      <c r="DI669" s="49"/>
      <c r="DJ669" s="49"/>
      <c r="DK669" s="49"/>
      <c r="DL669" s="49"/>
      <c r="DM669" s="49"/>
      <c r="DN669" s="49"/>
      <c r="DO669" s="49"/>
      <c r="DP669" s="49"/>
      <c r="DQ669" s="49"/>
    </row>
    <row r="670" spans="1:121" ht="18.75" x14ac:dyDescent="0.3">
      <c r="A670" s="183"/>
      <c r="B670" s="183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  <c r="BR670" s="49"/>
      <c r="BS670" s="49"/>
      <c r="BT670" s="49"/>
      <c r="BU670" s="49"/>
      <c r="BV670" s="49"/>
      <c r="BW670" s="49"/>
      <c r="BX670" s="49"/>
      <c r="BY670" s="49"/>
      <c r="BZ670" s="49"/>
      <c r="CA670" s="49"/>
      <c r="CB670" s="49"/>
      <c r="CC670" s="49"/>
      <c r="CD670" s="49"/>
      <c r="CE670" s="49"/>
      <c r="CF670" s="49"/>
      <c r="CG670" s="49"/>
      <c r="CH670" s="49"/>
      <c r="CI670" s="49"/>
      <c r="CJ670" s="49"/>
      <c r="CK670" s="49"/>
      <c r="CL670" s="49"/>
      <c r="CM670" s="49"/>
      <c r="CN670" s="49"/>
      <c r="CO670" s="49"/>
      <c r="CP670" s="49"/>
      <c r="CQ670" s="49"/>
      <c r="CR670" s="49"/>
      <c r="CS670" s="49"/>
      <c r="CT670" s="49"/>
      <c r="CU670" s="49"/>
      <c r="CV670" s="49"/>
      <c r="CW670" s="49"/>
      <c r="CX670" s="49"/>
      <c r="CY670" s="49"/>
      <c r="CZ670" s="49"/>
      <c r="DA670" s="49"/>
      <c r="DB670" s="49"/>
      <c r="DC670" s="49"/>
      <c r="DD670" s="49"/>
      <c r="DE670" s="49"/>
      <c r="DF670" s="49"/>
      <c r="DG670" s="49"/>
      <c r="DH670" s="49"/>
      <c r="DI670" s="49"/>
      <c r="DJ670" s="49"/>
      <c r="DK670" s="49"/>
      <c r="DL670" s="49"/>
      <c r="DM670" s="49"/>
      <c r="DN670" s="49"/>
      <c r="DO670" s="49"/>
      <c r="DP670" s="49"/>
      <c r="DQ670" s="49"/>
    </row>
    <row r="671" spans="1:121" ht="18.75" x14ac:dyDescent="0.3">
      <c r="A671" s="183"/>
      <c r="B671" s="183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49"/>
      <c r="CA671" s="49"/>
      <c r="CB671" s="49"/>
      <c r="CC671" s="49"/>
      <c r="CD671" s="49"/>
      <c r="CE671" s="49"/>
      <c r="CF671" s="49"/>
      <c r="CG671" s="49"/>
      <c r="CH671" s="49"/>
      <c r="CI671" s="49"/>
      <c r="CJ671" s="49"/>
      <c r="CK671" s="49"/>
      <c r="CL671" s="49"/>
      <c r="CM671" s="49"/>
      <c r="CN671" s="49"/>
      <c r="CO671" s="49"/>
      <c r="CP671" s="49"/>
      <c r="CQ671" s="49"/>
      <c r="CR671" s="49"/>
      <c r="CS671" s="49"/>
      <c r="CT671" s="49"/>
      <c r="CU671" s="49"/>
      <c r="CV671" s="49"/>
      <c r="CW671" s="49"/>
      <c r="CX671" s="49"/>
      <c r="CY671" s="49"/>
      <c r="CZ671" s="49"/>
      <c r="DA671" s="49"/>
      <c r="DB671" s="49"/>
      <c r="DC671" s="49"/>
      <c r="DD671" s="49"/>
      <c r="DE671" s="49"/>
      <c r="DF671" s="49"/>
      <c r="DG671" s="49"/>
      <c r="DH671" s="49"/>
      <c r="DI671" s="49"/>
      <c r="DJ671" s="49"/>
      <c r="DK671" s="49"/>
      <c r="DL671" s="49"/>
      <c r="DM671" s="49"/>
      <c r="DN671" s="49"/>
      <c r="DO671" s="49"/>
      <c r="DP671" s="49"/>
      <c r="DQ671" s="49"/>
    </row>
    <row r="672" spans="1:121" ht="18.75" x14ac:dyDescent="0.3">
      <c r="A672" s="183"/>
      <c r="B672" s="183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49"/>
      <c r="CA672" s="49"/>
      <c r="CB672" s="49"/>
      <c r="CC672" s="49"/>
      <c r="CD672" s="49"/>
      <c r="CE672" s="49"/>
      <c r="CF672" s="49"/>
      <c r="CG672" s="49"/>
      <c r="CH672" s="49"/>
      <c r="CI672" s="49"/>
      <c r="CJ672" s="49"/>
      <c r="CK672" s="49"/>
      <c r="CL672" s="49"/>
      <c r="CM672" s="49"/>
      <c r="CN672" s="49"/>
      <c r="CO672" s="49"/>
      <c r="CP672" s="49"/>
      <c r="CQ672" s="49"/>
      <c r="CR672" s="49"/>
      <c r="CS672" s="49"/>
      <c r="CT672" s="49"/>
      <c r="CU672" s="49"/>
      <c r="CV672" s="49"/>
      <c r="CW672" s="49"/>
      <c r="CX672" s="49"/>
      <c r="CY672" s="49"/>
      <c r="CZ672" s="49"/>
      <c r="DA672" s="49"/>
      <c r="DB672" s="49"/>
      <c r="DC672" s="49"/>
      <c r="DD672" s="49"/>
      <c r="DE672" s="49"/>
      <c r="DF672" s="49"/>
      <c r="DG672" s="49"/>
      <c r="DH672" s="49"/>
      <c r="DI672" s="49"/>
      <c r="DJ672" s="49"/>
      <c r="DK672" s="49"/>
      <c r="DL672" s="49"/>
      <c r="DM672" s="49"/>
      <c r="DN672" s="49"/>
      <c r="DO672" s="49"/>
      <c r="DP672" s="49"/>
      <c r="DQ672" s="49"/>
    </row>
    <row r="673" spans="1:121" ht="18.75" x14ac:dyDescent="0.3">
      <c r="A673" s="183"/>
      <c r="B673" s="183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  <c r="BR673" s="49"/>
      <c r="BS673" s="49"/>
      <c r="BT673" s="49"/>
      <c r="BU673" s="49"/>
      <c r="BV673" s="49"/>
      <c r="BW673" s="49"/>
      <c r="BX673" s="49"/>
      <c r="BY673" s="49"/>
      <c r="BZ673" s="49"/>
      <c r="CA673" s="49"/>
      <c r="CB673" s="49"/>
      <c r="CC673" s="49"/>
      <c r="CD673" s="49"/>
      <c r="CE673" s="49"/>
      <c r="CF673" s="49"/>
      <c r="CG673" s="49"/>
      <c r="CH673" s="49"/>
      <c r="CI673" s="49"/>
      <c r="CJ673" s="49"/>
      <c r="CK673" s="49"/>
      <c r="CL673" s="49"/>
      <c r="CM673" s="49"/>
      <c r="CN673" s="49"/>
      <c r="CO673" s="49"/>
      <c r="CP673" s="49"/>
      <c r="CQ673" s="49"/>
      <c r="CR673" s="49"/>
      <c r="CS673" s="49"/>
      <c r="CT673" s="49"/>
      <c r="CU673" s="49"/>
      <c r="CV673" s="49"/>
      <c r="CW673" s="49"/>
      <c r="CX673" s="49"/>
      <c r="CY673" s="49"/>
      <c r="CZ673" s="49"/>
      <c r="DA673" s="49"/>
      <c r="DB673" s="49"/>
      <c r="DC673" s="49"/>
      <c r="DD673" s="49"/>
      <c r="DE673" s="49"/>
      <c r="DF673" s="49"/>
      <c r="DG673" s="49"/>
      <c r="DH673" s="49"/>
      <c r="DI673" s="49"/>
      <c r="DJ673" s="49"/>
      <c r="DK673" s="49"/>
      <c r="DL673" s="49"/>
      <c r="DM673" s="49"/>
      <c r="DN673" s="49"/>
      <c r="DO673" s="49"/>
      <c r="DP673" s="49"/>
      <c r="DQ673" s="49"/>
    </row>
    <row r="674" spans="1:121" ht="18.75" x14ac:dyDescent="0.3">
      <c r="A674" s="183"/>
      <c r="B674" s="183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49"/>
      <c r="CA674" s="49"/>
      <c r="CB674" s="49"/>
      <c r="CC674" s="49"/>
      <c r="CD674" s="49"/>
      <c r="CE674" s="49"/>
      <c r="CF674" s="49"/>
      <c r="CG674" s="49"/>
      <c r="CH674" s="49"/>
      <c r="CI674" s="49"/>
      <c r="CJ674" s="49"/>
      <c r="CK674" s="49"/>
      <c r="CL674" s="49"/>
      <c r="CM674" s="49"/>
      <c r="CN674" s="49"/>
      <c r="CO674" s="49"/>
      <c r="CP674" s="49"/>
      <c r="CQ674" s="49"/>
      <c r="CR674" s="49"/>
      <c r="CS674" s="49"/>
      <c r="CT674" s="49"/>
      <c r="CU674" s="49"/>
      <c r="CV674" s="49"/>
      <c r="CW674" s="49"/>
      <c r="CX674" s="49"/>
      <c r="CY674" s="49"/>
      <c r="CZ674" s="49"/>
      <c r="DA674" s="49"/>
      <c r="DB674" s="49"/>
      <c r="DC674" s="49"/>
      <c r="DD674" s="49"/>
      <c r="DE674" s="49"/>
      <c r="DF674" s="49"/>
      <c r="DG674" s="49"/>
      <c r="DH674" s="49"/>
      <c r="DI674" s="49"/>
      <c r="DJ674" s="49"/>
      <c r="DK674" s="49"/>
      <c r="DL674" s="49"/>
      <c r="DM674" s="49"/>
      <c r="DN674" s="49"/>
      <c r="DO674" s="49"/>
      <c r="DP674" s="49"/>
      <c r="DQ674" s="49"/>
    </row>
    <row r="675" spans="1:121" ht="18.75" x14ac:dyDescent="0.3">
      <c r="A675" s="183"/>
      <c r="B675" s="183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  <c r="BR675" s="49"/>
      <c r="BS675" s="49"/>
      <c r="BT675" s="49"/>
      <c r="BU675" s="49"/>
      <c r="BV675" s="49"/>
      <c r="BW675" s="49"/>
      <c r="BX675" s="49"/>
      <c r="BY675" s="49"/>
      <c r="BZ675" s="49"/>
      <c r="CA675" s="49"/>
      <c r="CB675" s="49"/>
      <c r="CC675" s="49"/>
      <c r="CD675" s="49"/>
      <c r="CE675" s="49"/>
      <c r="CF675" s="49"/>
      <c r="CG675" s="49"/>
      <c r="CH675" s="49"/>
      <c r="CI675" s="49"/>
      <c r="CJ675" s="49"/>
      <c r="CK675" s="49"/>
      <c r="CL675" s="49"/>
      <c r="CM675" s="49"/>
      <c r="CN675" s="49"/>
      <c r="CO675" s="49"/>
      <c r="CP675" s="49"/>
      <c r="CQ675" s="49"/>
      <c r="CR675" s="49"/>
      <c r="CS675" s="49"/>
      <c r="CT675" s="49"/>
      <c r="CU675" s="49"/>
      <c r="CV675" s="49"/>
      <c r="CW675" s="49"/>
      <c r="CX675" s="49"/>
      <c r="CY675" s="49"/>
      <c r="CZ675" s="49"/>
      <c r="DA675" s="49"/>
      <c r="DB675" s="49"/>
      <c r="DC675" s="49"/>
      <c r="DD675" s="49"/>
      <c r="DE675" s="49"/>
      <c r="DF675" s="49"/>
      <c r="DG675" s="49"/>
      <c r="DH675" s="49"/>
      <c r="DI675" s="49"/>
      <c r="DJ675" s="49"/>
      <c r="DK675" s="49"/>
      <c r="DL675" s="49"/>
      <c r="DM675" s="49"/>
      <c r="DN675" s="49"/>
      <c r="DO675" s="49"/>
      <c r="DP675" s="49"/>
      <c r="DQ675" s="49"/>
    </row>
    <row r="676" spans="1:121" ht="18.75" x14ac:dyDescent="0.3">
      <c r="A676" s="183"/>
      <c r="B676" s="183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49"/>
      <c r="CA676" s="49"/>
      <c r="CB676" s="49"/>
      <c r="CC676" s="49"/>
      <c r="CD676" s="49"/>
      <c r="CE676" s="49"/>
      <c r="CF676" s="49"/>
      <c r="CG676" s="49"/>
      <c r="CH676" s="49"/>
      <c r="CI676" s="49"/>
      <c r="CJ676" s="49"/>
      <c r="CK676" s="49"/>
      <c r="CL676" s="49"/>
      <c r="CM676" s="49"/>
      <c r="CN676" s="49"/>
      <c r="CO676" s="49"/>
      <c r="CP676" s="49"/>
      <c r="CQ676" s="49"/>
      <c r="CR676" s="49"/>
      <c r="CS676" s="49"/>
      <c r="CT676" s="49"/>
      <c r="CU676" s="49"/>
      <c r="CV676" s="49"/>
      <c r="CW676" s="49"/>
      <c r="CX676" s="49"/>
      <c r="CY676" s="49"/>
      <c r="CZ676" s="49"/>
      <c r="DA676" s="49"/>
      <c r="DB676" s="49"/>
      <c r="DC676" s="49"/>
      <c r="DD676" s="49"/>
      <c r="DE676" s="49"/>
      <c r="DF676" s="49"/>
      <c r="DG676" s="49"/>
      <c r="DH676" s="49"/>
      <c r="DI676" s="49"/>
      <c r="DJ676" s="49"/>
      <c r="DK676" s="49"/>
      <c r="DL676" s="49"/>
      <c r="DM676" s="49"/>
      <c r="DN676" s="49"/>
      <c r="DO676" s="49"/>
      <c r="DP676" s="49"/>
      <c r="DQ676" s="49"/>
    </row>
    <row r="677" spans="1:121" ht="18.75" x14ac:dyDescent="0.3">
      <c r="A677" s="183"/>
      <c r="B677" s="183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  <c r="BI677" s="49"/>
      <c r="BJ677" s="49"/>
      <c r="BK677" s="49"/>
      <c r="BL677" s="49"/>
      <c r="BM677" s="49"/>
      <c r="BN677" s="49"/>
      <c r="BO677" s="49"/>
      <c r="BP677" s="49"/>
      <c r="BQ677" s="49"/>
      <c r="BR677" s="49"/>
      <c r="BS677" s="49"/>
      <c r="BT677" s="49"/>
      <c r="BU677" s="49"/>
      <c r="BV677" s="49"/>
      <c r="BW677" s="49"/>
      <c r="BX677" s="49"/>
      <c r="BY677" s="49"/>
      <c r="BZ677" s="49"/>
      <c r="CA677" s="49"/>
      <c r="CB677" s="49"/>
      <c r="CC677" s="49"/>
      <c r="CD677" s="49"/>
      <c r="CE677" s="49"/>
      <c r="CF677" s="49"/>
      <c r="CG677" s="49"/>
      <c r="CH677" s="49"/>
      <c r="CI677" s="49"/>
      <c r="CJ677" s="49"/>
      <c r="CK677" s="49"/>
      <c r="CL677" s="49"/>
      <c r="CM677" s="49"/>
      <c r="CN677" s="49"/>
      <c r="CO677" s="49"/>
      <c r="CP677" s="49"/>
      <c r="CQ677" s="49"/>
      <c r="CR677" s="49"/>
      <c r="CS677" s="49"/>
      <c r="CT677" s="49"/>
      <c r="CU677" s="49"/>
      <c r="CV677" s="49"/>
      <c r="CW677" s="49"/>
      <c r="CX677" s="49"/>
      <c r="CY677" s="49"/>
      <c r="CZ677" s="49"/>
      <c r="DA677" s="49"/>
      <c r="DB677" s="49"/>
      <c r="DC677" s="49"/>
      <c r="DD677" s="49"/>
      <c r="DE677" s="49"/>
      <c r="DF677" s="49"/>
      <c r="DG677" s="49"/>
      <c r="DH677" s="49"/>
      <c r="DI677" s="49"/>
      <c r="DJ677" s="49"/>
      <c r="DK677" s="49"/>
      <c r="DL677" s="49"/>
      <c r="DM677" s="49"/>
      <c r="DN677" s="49"/>
      <c r="DO677" s="49"/>
      <c r="DP677" s="49"/>
      <c r="DQ677" s="49"/>
    </row>
    <row r="678" spans="1:121" ht="18.75" x14ac:dyDescent="0.3">
      <c r="A678" s="183"/>
      <c r="B678" s="183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  <c r="BI678" s="49"/>
      <c r="BJ678" s="49"/>
      <c r="BK678" s="49"/>
      <c r="BL678" s="49"/>
      <c r="BM678" s="49"/>
      <c r="BN678" s="49"/>
      <c r="BO678" s="49"/>
      <c r="BP678" s="49"/>
      <c r="BQ678" s="49"/>
      <c r="BR678" s="49"/>
      <c r="BS678" s="49"/>
      <c r="BT678" s="49"/>
      <c r="BU678" s="49"/>
      <c r="BV678" s="49"/>
      <c r="BW678" s="49"/>
      <c r="BX678" s="49"/>
      <c r="BY678" s="49"/>
      <c r="BZ678" s="49"/>
      <c r="CA678" s="49"/>
      <c r="CB678" s="49"/>
      <c r="CC678" s="49"/>
      <c r="CD678" s="49"/>
      <c r="CE678" s="49"/>
      <c r="CF678" s="49"/>
      <c r="CG678" s="49"/>
      <c r="CH678" s="49"/>
      <c r="CI678" s="49"/>
      <c r="CJ678" s="49"/>
      <c r="CK678" s="49"/>
      <c r="CL678" s="49"/>
      <c r="CM678" s="49"/>
      <c r="CN678" s="49"/>
      <c r="CO678" s="49"/>
      <c r="CP678" s="49"/>
      <c r="CQ678" s="49"/>
      <c r="CR678" s="49"/>
      <c r="CS678" s="49"/>
      <c r="CT678" s="49"/>
      <c r="CU678" s="49"/>
      <c r="CV678" s="49"/>
      <c r="CW678" s="49"/>
      <c r="CX678" s="49"/>
      <c r="CY678" s="49"/>
      <c r="CZ678" s="49"/>
      <c r="DA678" s="49"/>
      <c r="DB678" s="49"/>
      <c r="DC678" s="49"/>
      <c r="DD678" s="49"/>
      <c r="DE678" s="49"/>
      <c r="DF678" s="49"/>
      <c r="DG678" s="49"/>
      <c r="DH678" s="49"/>
      <c r="DI678" s="49"/>
      <c r="DJ678" s="49"/>
      <c r="DK678" s="49"/>
      <c r="DL678" s="49"/>
      <c r="DM678" s="49"/>
      <c r="DN678" s="49"/>
      <c r="DO678" s="49"/>
      <c r="DP678" s="49"/>
      <c r="DQ678" s="49"/>
    </row>
    <row r="679" spans="1:121" ht="18.75" x14ac:dyDescent="0.3">
      <c r="A679" s="183"/>
      <c r="B679" s="183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  <c r="BI679" s="49"/>
      <c r="BJ679" s="49"/>
      <c r="BK679" s="49"/>
      <c r="BL679" s="49"/>
      <c r="BM679" s="49"/>
      <c r="BN679" s="49"/>
      <c r="BO679" s="49"/>
      <c r="BP679" s="49"/>
      <c r="BQ679" s="49"/>
      <c r="BR679" s="49"/>
      <c r="BS679" s="49"/>
      <c r="BT679" s="49"/>
      <c r="BU679" s="49"/>
      <c r="BV679" s="49"/>
      <c r="BW679" s="49"/>
      <c r="BX679" s="49"/>
      <c r="BY679" s="49"/>
      <c r="BZ679" s="49"/>
      <c r="CA679" s="49"/>
      <c r="CB679" s="49"/>
      <c r="CC679" s="49"/>
      <c r="CD679" s="49"/>
      <c r="CE679" s="49"/>
      <c r="CF679" s="49"/>
      <c r="CG679" s="49"/>
      <c r="CH679" s="49"/>
      <c r="CI679" s="49"/>
      <c r="CJ679" s="49"/>
      <c r="CK679" s="49"/>
      <c r="CL679" s="49"/>
      <c r="CM679" s="49"/>
      <c r="CN679" s="49"/>
      <c r="CO679" s="49"/>
      <c r="CP679" s="49"/>
      <c r="CQ679" s="49"/>
      <c r="CR679" s="49"/>
      <c r="CS679" s="49"/>
      <c r="CT679" s="49"/>
      <c r="CU679" s="49"/>
      <c r="CV679" s="49"/>
      <c r="CW679" s="49"/>
      <c r="CX679" s="49"/>
      <c r="CY679" s="49"/>
      <c r="CZ679" s="49"/>
      <c r="DA679" s="49"/>
      <c r="DB679" s="49"/>
      <c r="DC679" s="49"/>
      <c r="DD679" s="49"/>
      <c r="DE679" s="49"/>
      <c r="DF679" s="49"/>
      <c r="DG679" s="49"/>
      <c r="DH679" s="49"/>
      <c r="DI679" s="49"/>
      <c r="DJ679" s="49"/>
      <c r="DK679" s="49"/>
      <c r="DL679" s="49"/>
      <c r="DM679" s="49"/>
      <c r="DN679" s="49"/>
      <c r="DO679" s="49"/>
      <c r="DP679" s="49"/>
      <c r="DQ679" s="49"/>
    </row>
    <row r="680" spans="1:121" ht="18.75" x14ac:dyDescent="0.3">
      <c r="A680" s="183"/>
      <c r="B680" s="183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49"/>
      <c r="BF680" s="49"/>
      <c r="BG680" s="49"/>
      <c r="BH680" s="49"/>
      <c r="BI680" s="49"/>
      <c r="BJ680" s="49"/>
      <c r="BK680" s="49"/>
      <c r="BL680" s="49"/>
      <c r="BM680" s="49"/>
      <c r="BN680" s="49"/>
      <c r="BO680" s="49"/>
      <c r="BP680" s="49"/>
      <c r="BQ680" s="49"/>
      <c r="BR680" s="49"/>
      <c r="BS680" s="49"/>
      <c r="BT680" s="49"/>
      <c r="BU680" s="49"/>
      <c r="BV680" s="49"/>
      <c r="BW680" s="49"/>
      <c r="BX680" s="49"/>
      <c r="BY680" s="49"/>
      <c r="BZ680" s="49"/>
      <c r="CA680" s="49"/>
      <c r="CB680" s="49"/>
      <c r="CC680" s="49"/>
      <c r="CD680" s="49"/>
      <c r="CE680" s="49"/>
      <c r="CF680" s="49"/>
      <c r="CG680" s="49"/>
      <c r="CH680" s="49"/>
      <c r="CI680" s="49"/>
      <c r="CJ680" s="49"/>
      <c r="CK680" s="49"/>
      <c r="CL680" s="49"/>
      <c r="CM680" s="49"/>
      <c r="CN680" s="49"/>
      <c r="CO680" s="49"/>
      <c r="CP680" s="49"/>
      <c r="CQ680" s="49"/>
      <c r="CR680" s="49"/>
      <c r="CS680" s="49"/>
      <c r="CT680" s="49"/>
      <c r="CU680" s="49"/>
      <c r="CV680" s="49"/>
      <c r="CW680" s="49"/>
      <c r="CX680" s="49"/>
      <c r="CY680" s="49"/>
      <c r="CZ680" s="49"/>
      <c r="DA680" s="49"/>
      <c r="DB680" s="49"/>
      <c r="DC680" s="49"/>
      <c r="DD680" s="49"/>
      <c r="DE680" s="49"/>
      <c r="DF680" s="49"/>
      <c r="DG680" s="49"/>
      <c r="DH680" s="49"/>
      <c r="DI680" s="49"/>
      <c r="DJ680" s="49"/>
      <c r="DK680" s="49"/>
      <c r="DL680" s="49"/>
      <c r="DM680" s="49"/>
      <c r="DN680" s="49"/>
      <c r="DO680" s="49"/>
      <c r="DP680" s="49"/>
      <c r="DQ680" s="49"/>
    </row>
    <row r="681" spans="1:121" ht="18.75" x14ac:dyDescent="0.3">
      <c r="A681" s="183"/>
      <c r="B681" s="183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  <c r="BI681" s="49"/>
      <c r="BJ681" s="49"/>
      <c r="BK681" s="49"/>
      <c r="BL681" s="49"/>
      <c r="BM681" s="49"/>
      <c r="BN681" s="49"/>
      <c r="BO681" s="49"/>
      <c r="BP681" s="49"/>
      <c r="BQ681" s="49"/>
      <c r="BR681" s="49"/>
      <c r="BS681" s="49"/>
      <c r="BT681" s="49"/>
      <c r="BU681" s="49"/>
      <c r="BV681" s="49"/>
      <c r="BW681" s="49"/>
      <c r="BX681" s="49"/>
      <c r="BY681" s="49"/>
      <c r="BZ681" s="49"/>
      <c r="CA681" s="49"/>
      <c r="CB681" s="49"/>
      <c r="CC681" s="49"/>
      <c r="CD681" s="49"/>
      <c r="CE681" s="49"/>
      <c r="CF681" s="49"/>
      <c r="CG681" s="49"/>
      <c r="CH681" s="49"/>
      <c r="CI681" s="49"/>
      <c r="CJ681" s="49"/>
      <c r="CK681" s="49"/>
      <c r="CL681" s="49"/>
      <c r="CM681" s="49"/>
      <c r="CN681" s="49"/>
      <c r="CO681" s="49"/>
      <c r="CP681" s="49"/>
      <c r="CQ681" s="49"/>
      <c r="CR681" s="49"/>
      <c r="CS681" s="49"/>
      <c r="CT681" s="49"/>
      <c r="CU681" s="49"/>
      <c r="CV681" s="49"/>
      <c r="CW681" s="49"/>
      <c r="CX681" s="49"/>
      <c r="CY681" s="49"/>
      <c r="CZ681" s="49"/>
      <c r="DA681" s="49"/>
      <c r="DB681" s="49"/>
      <c r="DC681" s="49"/>
      <c r="DD681" s="49"/>
      <c r="DE681" s="49"/>
      <c r="DF681" s="49"/>
      <c r="DG681" s="49"/>
      <c r="DH681" s="49"/>
      <c r="DI681" s="49"/>
      <c r="DJ681" s="49"/>
      <c r="DK681" s="49"/>
      <c r="DL681" s="49"/>
      <c r="DM681" s="49"/>
      <c r="DN681" s="49"/>
      <c r="DO681" s="49"/>
      <c r="DP681" s="49"/>
      <c r="DQ681" s="49"/>
    </row>
    <row r="682" spans="1:121" ht="18.75" x14ac:dyDescent="0.3">
      <c r="A682" s="183"/>
      <c r="B682" s="183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  <c r="BI682" s="49"/>
      <c r="BJ682" s="49"/>
      <c r="BK682" s="49"/>
      <c r="BL682" s="49"/>
      <c r="BM682" s="49"/>
      <c r="BN682" s="49"/>
      <c r="BO682" s="49"/>
      <c r="BP682" s="49"/>
      <c r="BQ682" s="49"/>
      <c r="BR682" s="49"/>
      <c r="BS682" s="49"/>
      <c r="BT682" s="49"/>
      <c r="BU682" s="49"/>
      <c r="BV682" s="49"/>
      <c r="BW682" s="49"/>
      <c r="BX682" s="49"/>
      <c r="BY682" s="49"/>
      <c r="BZ682" s="49"/>
      <c r="CA682" s="49"/>
      <c r="CB682" s="49"/>
      <c r="CC682" s="49"/>
      <c r="CD682" s="49"/>
      <c r="CE682" s="49"/>
      <c r="CF682" s="49"/>
      <c r="CG682" s="49"/>
      <c r="CH682" s="49"/>
      <c r="CI682" s="49"/>
      <c r="CJ682" s="49"/>
      <c r="CK682" s="49"/>
      <c r="CL682" s="49"/>
      <c r="CM682" s="49"/>
      <c r="CN682" s="49"/>
      <c r="CO682" s="49"/>
      <c r="CP682" s="49"/>
      <c r="CQ682" s="49"/>
      <c r="CR682" s="49"/>
      <c r="CS682" s="49"/>
      <c r="CT682" s="49"/>
      <c r="CU682" s="49"/>
      <c r="CV682" s="49"/>
      <c r="CW682" s="49"/>
      <c r="CX682" s="49"/>
      <c r="CY682" s="49"/>
      <c r="CZ682" s="49"/>
      <c r="DA682" s="49"/>
      <c r="DB682" s="49"/>
      <c r="DC682" s="49"/>
      <c r="DD682" s="49"/>
      <c r="DE682" s="49"/>
      <c r="DF682" s="49"/>
      <c r="DG682" s="49"/>
      <c r="DH682" s="49"/>
      <c r="DI682" s="49"/>
      <c r="DJ682" s="49"/>
      <c r="DK682" s="49"/>
      <c r="DL682" s="49"/>
      <c r="DM682" s="49"/>
      <c r="DN682" s="49"/>
      <c r="DO682" s="49"/>
      <c r="DP682" s="49"/>
      <c r="DQ682" s="49"/>
    </row>
    <row r="683" spans="1:121" ht="18.75" x14ac:dyDescent="0.3">
      <c r="A683" s="183"/>
      <c r="B683" s="183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  <c r="BI683" s="49"/>
      <c r="BJ683" s="49"/>
      <c r="BK683" s="49"/>
      <c r="BL683" s="49"/>
      <c r="BM683" s="49"/>
      <c r="BN683" s="49"/>
      <c r="BO683" s="49"/>
      <c r="BP683" s="49"/>
      <c r="BQ683" s="49"/>
      <c r="BR683" s="49"/>
      <c r="BS683" s="49"/>
      <c r="BT683" s="49"/>
      <c r="BU683" s="49"/>
      <c r="BV683" s="49"/>
      <c r="BW683" s="49"/>
      <c r="BX683" s="49"/>
      <c r="BY683" s="49"/>
      <c r="BZ683" s="49"/>
      <c r="CA683" s="49"/>
      <c r="CB683" s="49"/>
      <c r="CC683" s="49"/>
      <c r="CD683" s="49"/>
      <c r="CE683" s="49"/>
      <c r="CF683" s="49"/>
      <c r="CG683" s="49"/>
      <c r="CH683" s="49"/>
      <c r="CI683" s="49"/>
      <c r="CJ683" s="49"/>
      <c r="CK683" s="49"/>
      <c r="CL683" s="49"/>
      <c r="CM683" s="49"/>
      <c r="CN683" s="49"/>
      <c r="CO683" s="49"/>
      <c r="CP683" s="49"/>
      <c r="CQ683" s="49"/>
      <c r="CR683" s="49"/>
      <c r="CS683" s="49"/>
      <c r="CT683" s="49"/>
      <c r="CU683" s="49"/>
      <c r="CV683" s="49"/>
      <c r="CW683" s="49"/>
      <c r="CX683" s="49"/>
      <c r="CY683" s="49"/>
      <c r="CZ683" s="49"/>
      <c r="DA683" s="49"/>
      <c r="DB683" s="49"/>
      <c r="DC683" s="49"/>
      <c r="DD683" s="49"/>
      <c r="DE683" s="49"/>
      <c r="DF683" s="49"/>
      <c r="DG683" s="49"/>
      <c r="DH683" s="49"/>
      <c r="DI683" s="49"/>
      <c r="DJ683" s="49"/>
      <c r="DK683" s="49"/>
      <c r="DL683" s="49"/>
      <c r="DM683" s="49"/>
      <c r="DN683" s="49"/>
      <c r="DO683" s="49"/>
      <c r="DP683" s="49"/>
      <c r="DQ683" s="49"/>
    </row>
    <row r="684" spans="1:121" ht="18.75" x14ac:dyDescent="0.3">
      <c r="A684" s="183"/>
      <c r="B684" s="183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49"/>
      <c r="BF684" s="49"/>
      <c r="BG684" s="49"/>
      <c r="BH684" s="49"/>
      <c r="BI684" s="49"/>
      <c r="BJ684" s="49"/>
      <c r="BK684" s="49"/>
      <c r="BL684" s="49"/>
      <c r="BM684" s="49"/>
      <c r="BN684" s="49"/>
      <c r="BO684" s="49"/>
      <c r="BP684" s="49"/>
      <c r="BQ684" s="49"/>
      <c r="BR684" s="49"/>
      <c r="BS684" s="49"/>
      <c r="BT684" s="49"/>
      <c r="BU684" s="49"/>
      <c r="BV684" s="49"/>
      <c r="BW684" s="49"/>
      <c r="BX684" s="49"/>
      <c r="BY684" s="49"/>
      <c r="BZ684" s="49"/>
      <c r="CA684" s="49"/>
      <c r="CB684" s="49"/>
      <c r="CC684" s="49"/>
      <c r="CD684" s="49"/>
      <c r="CE684" s="49"/>
      <c r="CF684" s="49"/>
      <c r="CG684" s="49"/>
      <c r="CH684" s="49"/>
      <c r="CI684" s="49"/>
      <c r="CJ684" s="49"/>
      <c r="CK684" s="49"/>
      <c r="CL684" s="49"/>
      <c r="CM684" s="49"/>
      <c r="CN684" s="49"/>
      <c r="CO684" s="49"/>
      <c r="CP684" s="49"/>
      <c r="CQ684" s="49"/>
      <c r="CR684" s="49"/>
      <c r="CS684" s="49"/>
      <c r="CT684" s="49"/>
      <c r="CU684" s="49"/>
      <c r="CV684" s="49"/>
      <c r="CW684" s="49"/>
      <c r="CX684" s="49"/>
      <c r="CY684" s="49"/>
      <c r="CZ684" s="49"/>
      <c r="DA684" s="49"/>
      <c r="DB684" s="49"/>
      <c r="DC684" s="49"/>
      <c r="DD684" s="49"/>
      <c r="DE684" s="49"/>
      <c r="DF684" s="49"/>
      <c r="DG684" s="49"/>
      <c r="DH684" s="49"/>
      <c r="DI684" s="49"/>
      <c r="DJ684" s="49"/>
      <c r="DK684" s="49"/>
      <c r="DL684" s="49"/>
      <c r="DM684" s="49"/>
      <c r="DN684" s="49"/>
      <c r="DO684" s="49"/>
      <c r="DP684" s="49"/>
      <c r="DQ684" s="49"/>
    </row>
    <row r="685" spans="1:121" ht="18.75" x14ac:dyDescent="0.3">
      <c r="A685" s="183"/>
      <c r="B685" s="183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49"/>
      <c r="BF685" s="49"/>
      <c r="BG685" s="49"/>
      <c r="BH685" s="49"/>
      <c r="BI685" s="49"/>
      <c r="BJ685" s="49"/>
      <c r="BK685" s="49"/>
      <c r="BL685" s="49"/>
      <c r="BM685" s="49"/>
      <c r="BN685" s="49"/>
      <c r="BO685" s="49"/>
      <c r="BP685" s="49"/>
      <c r="BQ685" s="49"/>
      <c r="BR685" s="49"/>
      <c r="BS685" s="49"/>
      <c r="BT685" s="49"/>
      <c r="BU685" s="49"/>
      <c r="BV685" s="49"/>
      <c r="BW685" s="49"/>
      <c r="BX685" s="49"/>
      <c r="BY685" s="49"/>
      <c r="BZ685" s="49"/>
      <c r="CA685" s="49"/>
      <c r="CB685" s="49"/>
      <c r="CC685" s="49"/>
      <c r="CD685" s="49"/>
      <c r="CE685" s="49"/>
      <c r="CF685" s="49"/>
      <c r="CG685" s="49"/>
      <c r="CH685" s="49"/>
      <c r="CI685" s="49"/>
      <c r="CJ685" s="49"/>
      <c r="CK685" s="49"/>
      <c r="CL685" s="49"/>
      <c r="CM685" s="49"/>
      <c r="CN685" s="49"/>
      <c r="CO685" s="49"/>
      <c r="CP685" s="49"/>
      <c r="CQ685" s="49"/>
      <c r="CR685" s="49"/>
      <c r="CS685" s="49"/>
      <c r="CT685" s="49"/>
      <c r="CU685" s="49"/>
      <c r="CV685" s="49"/>
      <c r="CW685" s="49"/>
      <c r="CX685" s="49"/>
      <c r="CY685" s="49"/>
      <c r="CZ685" s="49"/>
      <c r="DA685" s="49"/>
      <c r="DB685" s="49"/>
      <c r="DC685" s="49"/>
      <c r="DD685" s="49"/>
      <c r="DE685" s="49"/>
      <c r="DF685" s="49"/>
      <c r="DG685" s="49"/>
      <c r="DH685" s="49"/>
      <c r="DI685" s="49"/>
      <c r="DJ685" s="49"/>
      <c r="DK685" s="49"/>
      <c r="DL685" s="49"/>
      <c r="DM685" s="49"/>
      <c r="DN685" s="49"/>
      <c r="DO685" s="49"/>
      <c r="DP685" s="49"/>
      <c r="DQ685" s="49"/>
    </row>
    <row r="686" spans="1:121" ht="18.75" x14ac:dyDescent="0.3">
      <c r="A686" s="183"/>
      <c r="B686" s="183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  <c r="BI686" s="49"/>
      <c r="BJ686" s="49"/>
      <c r="BK686" s="49"/>
      <c r="BL686" s="49"/>
      <c r="BM686" s="49"/>
      <c r="BN686" s="49"/>
      <c r="BO686" s="49"/>
      <c r="BP686" s="49"/>
      <c r="BQ686" s="49"/>
      <c r="BR686" s="49"/>
      <c r="BS686" s="49"/>
      <c r="BT686" s="49"/>
      <c r="BU686" s="49"/>
      <c r="BV686" s="49"/>
      <c r="BW686" s="49"/>
      <c r="BX686" s="49"/>
      <c r="BY686" s="49"/>
      <c r="BZ686" s="49"/>
      <c r="CA686" s="49"/>
      <c r="CB686" s="49"/>
      <c r="CC686" s="49"/>
      <c r="CD686" s="49"/>
      <c r="CE686" s="49"/>
      <c r="CF686" s="49"/>
      <c r="CG686" s="49"/>
      <c r="CH686" s="49"/>
      <c r="CI686" s="49"/>
      <c r="CJ686" s="49"/>
      <c r="CK686" s="49"/>
      <c r="CL686" s="49"/>
      <c r="CM686" s="49"/>
      <c r="CN686" s="49"/>
      <c r="CO686" s="49"/>
      <c r="CP686" s="49"/>
      <c r="CQ686" s="49"/>
      <c r="CR686" s="49"/>
      <c r="CS686" s="49"/>
      <c r="CT686" s="49"/>
      <c r="CU686" s="49"/>
      <c r="CV686" s="49"/>
      <c r="CW686" s="49"/>
      <c r="CX686" s="49"/>
      <c r="CY686" s="49"/>
      <c r="CZ686" s="49"/>
      <c r="DA686" s="49"/>
      <c r="DB686" s="49"/>
      <c r="DC686" s="49"/>
      <c r="DD686" s="49"/>
      <c r="DE686" s="49"/>
      <c r="DF686" s="49"/>
      <c r="DG686" s="49"/>
      <c r="DH686" s="49"/>
      <c r="DI686" s="49"/>
      <c r="DJ686" s="49"/>
      <c r="DK686" s="49"/>
      <c r="DL686" s="49"/>
      <c r="DM686" s="49"/>
      <c r="DN686" s="49"/>
      <c r="DO686" s="49"/>
      <c r="DP686" s="49"/>
      <c r="DQ686" s="49"/>
    </row>
    <row r="687" spans="1:121" ht="18.75" x14ac:dyDescent="0.3">
      <c r="A687" s="183"/>
      <c r="B687" s="183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  <c r="BI687" s="49"/>
      <c r="BJ687" s="49"/>
      <c r="BK687" s="49"/>
      <c r="BL687" s="49"/>
      <c r="BM687" s="49"/>
      <c r="BN687" s="49"/>
      <c r="BO687" s="49"/>
      <c r="BP687" s="49"/>
      <c r="BQ687" s="49"/>
      <c r="BR687" s="49"/>
      <c r="BS687" s="49"/>
      <c r="BT687" s="49"/>
      <c r="BU687" s="49"/>
      <c r="BV687" s="49"/>
      <c r="BW687" s="49"/>
      <c r="BX687" s="49"/>
      <c r="BY687" s="49"/>
      <c r="BZ687" s="49"/>
      <c r="CA687" s="49"/>
      <c r="CB687" s="49"/>
      <c r="CC687" s="49"/>
      <c r="CD687" s="49"/>
      <c r="CE687" s="49"/>
      <c r="CF687" s="49"/>
      <c r="CG687" s="49"/>
      <c r="CH687" s="49"/>
      <c r="CI687" s="49"/>
      <c r="CJ687" s="49"/>
      <c r="CK687" s="49"/>
      <c r="CL687" s="49"/>
      <c r="CM687" s="49"/>
      <c r="CN687" s="49"/>
      <c r="CO687" s="49"/>
      <c r="CP687" s="49"/>
      <c r="CQ687" s="49"/>
      <c r="CR687" s="49"/>
      <c r="CS687" s="49"/>
      <c r="CT687" s="49"/>
      <c r="CU687" s="49"/>
      <c r="CV687" s="49"/>
      <c r="CW687" s="49"/>
      <c r="CX687" s="49"/>
      <c r="CY687" s="49"/>
      <c r="CZ687" s="49"/>
      <c r="DA687" s="49"/>
      <c r="DB687" s="49"/>
      <c r="DC687" s="49"/>
      <c r="DD687" s="49"/>
      <c r="DE687" s="49"/>
      <c r="DF687" s="49"/>
      <c r="DG687" s="49"/>
      <c r="DH687" s="49"/>
      <c r="DI687" s="49"/>
      <c r="DJ687" s="49"/>
      <c r="DK687" s="49"/>
      <c r="DL687" s="49"/>
      <c r="DM687" s="49"/>
      <c r="DN687" s="49"/>
      <c r="DO687" s="49"/>
      <c r="DP687" s="49"/>
      <c r="DQ687" s="49"/>
    </row>
    <row r="688" spans="1:121" ht="18.75" x14ac:dyDescent="0.3">
      <c r="A688" s="183"/>
      <c r="B688" s="183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  <c r="BR688" s="49"/>
      <c r="BS688" s="49"/>
      <c r="BT688" s="49"/>
      <c r="BU688" s="49"/>
      <c r="BV688" s="49"/>
      <c r="BW688" s="49"/>
      <c r="BX688" s="49"/>
      <c r="BY688" s="49"/>
      <c r="BZ688" s="49"/>
      <c r="CA688" s="49"/>
      <c r="CB688" s="49"/>
      <c r="CC688" s="49"/>
      <c r="CD688" s="49"/>
      <c r="CE688" s="49"/>
      <c r="CF688" s="49"/>
      <c r="CG688" s="49"/>
      <c r="CH688" s="49"/>
      <c r="CI688" s="49"/>
      <c r="CJ688" s="49"/>
      <c r="CK688" s="49"/>
      <c r="CL688" s="49"/>
      <c r="CM688" s="49"/>
      <c r="CN688" s="49"/>
      <c r="CO688" s="49"/>
      <c r="CP688" s="49"/>
      <c r="CQ688" s="49"/>
      <c r="CR688" s="49"/>
      <c r="CS688" s="49"/>
      <c r="CT688" s="49"/>
      <c r="CU688" s="49"/>
      <c r="CV688" s="49"/>
      <c r="CW688" s="49"/>
      <c r="CX688" s="49"/>
      <c r="CY688" s="49"/>
      <c r="CZ688" s="49"/>
      <c r="DA688" s="49"/>
      <c r="DB688" s="49"/>
      <c r="DC688" s="49"/>
      <c r="DD688" s="49"/>
      <c r="DE688" s="49"/>
      <c r="DF688" s="49"/>
      <c r="DG688" s="49"/>
      <c r="DH688" s="49"/>
      <c r="DI688" s="49"/>
      <c r="DJ688" s="49"/>
      <c r="DK688" s="49"/>
      <c r="DL688" s="49"/>
      <c r="DM688" s="49"/>
      <c r="DN688" s="49"/>
      <c r="DO688" s="49"/>
      <c r="DP688" s="49"/>
      <c r="DQ688" s="49"/>
    </row>
    <row r="689" spans="1:121" ht="18.75" x14ac:dyDescent="0.3">
      <c r="A689" s="183"/>
      <c r="B689" s="183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/>
      <c r="BQ689" s="49"/>
      <c r="BR689" s="49"/>
      <c r="BS689" s="49"/>
      <c r="BT689" s="49"/>
      <c r="BU689" s="49"/>
      <c r="BV689" s="49"/>
      <c r="BW689" s="49"/>
      <c r="BX689" s="49"/>
      <c r="BY689" s="49"/>
      <c r="BZ689" s="49"/>
      <c r="CA689" s="49"/>
      <c r="CB689" s="49"/>
      <c r="CC689" s="49"/>
      <c r="CD689" s="49"/>
      <c r="CE689" s="49"/>
      <c r="CF689" s="49"/>
      <c r="CG689" s="49"/>
      <c r="CH689" s="49"/>
      <c r="CI689" s="49"/>
      <c r="CJ689" s="49"/>
      <c r="CK689" s="49"/>
      <c r="CL689" s="49"/>
      <c r="CM689" s="49"/>
      <c r="CN689" s="49"/>
      <c r="CO689" s="49"/>
      <c r="CP689" s="49"/>
      <c r="CQ689" s="49"/>
      <c r="CR689" s="49"/>
      <c r="CS689" s="49"/>
      <c r="CT689" s="49"/>
      <c r="CU689" s="49"/>
      <c r="CV689" s="49"/>
      <c r="CW689" s="49"/>
      <c r="CX689" s="49"/>
      <c r="CY689" s="49"/>
      <c r="CZ689" s="49"/>
      <c r="DA689" s="49"/>
      <c r="DB689" s="49"/>
      <c r="DC689" s="49"/>
      <c r="DD689" s="49"/>
      <c r="DE689" s="49"/>
      <c r="DF689" s="49"/>
      <c r="DG689" s="49"/>
      <c r="DH689" s="49"/>
      <c r="DI689" s="49"/>
      <c r="DJ689" s="49"/>
      <c r="DK689" s="49"/>
      <c r="DL689" s="49"/>
      <c r="DM689" s="49"/>
      <c r="DN689" s="49"/>
      <c r="DO689" s="49"/>
      <c r="DP689" s="49"/>
      <c r="DQ689" s="49"/>
    </row>
    <row r="690" spans="1:121" ht="18.75" x14ac:dyDescent="0.3">
      <c r="A690" s="183"/>
      <c r="B690" s="183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  <c r="BI690" s="49"/>
      <c r="BJ690" s="49"/>
      <c r="BK690" s="49"/>
      <c r="BL690" s="49"/>
      <c r="BM690" s="49"/>
      <c r="BN690" s="49"/>
      <c r="BO690" s="49"/>
      <c r="BP690" s="49"/>
      <c r="BQ690" s="49"/>
      <c r="BR690" s="49"/>
      <c r="BS690" s="49"/>
      <c r="BT690" s="49"/>
      <c r="BU690" s="49"/>
      <c r="BV690" s="49"/>
      <c r="BW690" s="49"/>
      <c r="BX690" s="49"/>
      <c r="BY690" s="49"/>
      <c r="BZ690" s="49"/>
      <c r="CA690" s="49"/>
      <c r="CB690" s="49"/>
      <c r="CC690" s="49"/>
      <c r="CD690" s="49"/>
      <c r="CE690" s="49"/>
      <c r="CF690" s="49"/>
      <c r="CG690" s="49"/>
      <c r="CH690" s="49"/>
      <c r="CI690" s="49"/>
      <c r="CJ690" s="49"/>
      <c r="CK690" s="49"/>
      <c r="CL690" s="49"/>
      <c r="CM690" s="49"/>
      <c r="CN690" s="49"/>
      <c r="CO690" s="49"/>
      <c r="CP690" s="49"/>
      <c r="CQ690" s="49"/>
      <c r="CR690" s="49"/>
      <c r="CS690" s="49"/>
      <c r="CT690" s="49"/>
      <c r="CU690" s="49"/>
      <c r="CV690" s="49"/>
      <c r="CW690" s="49"/>
      <c r="CX690" s="49"/>
      <c r="CY690" s="49"/>
      <c r="CZ690" s="49"/>
      <c r="DA690" s="49"/>
      <c r="DB690" s="49"/>
      <c r="DC690" s="49"/>
      <c r="DD690" s="49"/>
      <c r="DE690" s="49"/>
      <c r="DF690" s="49"/>
      <c r="DG690" s="49"/>
      <c r="DH690" s="49"/>
      <c r="DI690" s="49"/>
      <c r="DJ690" s="49"/>
      <c r="DK690" s="49"/>
      <c r="DL690" s="49"/>
      <c r="DM690" s="49"/>
      <c r="DN690" s="49"/>
      <c r="DO690" s="49"/>
      <c r="DP690" s="49"/>
      <c r="DQ690" s="49"/>
    </row>
    <row r="691" spans="1:121" ht="18.75" x14ac:dyDescent="0.3">
      <c r="A691" s="183"/>
      <c r="B691" s="183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  <c r="BR691" s="49"/>
      <c r="BS691" s="49"/>
      <c r="BT691" s="49"/>
      <c r="BU691" s="49"/>
      <c r="BV691" s="49"/>
      <c r="BW691" s="49"/>
      <c r="BX691" s="49"/>
      <c r="BY691" s="49"/>
      <c r="BZ691" s="49"/>
      <c r="CA691" s="49"/>
      <c r="CB691" s="49"/>
      <c r="CC691" s="49"/>
      <c r="CD691" s="49"/>
      <c r="CE691" s="49"/>
      <c r="CF691" s="49"/>
      <c r="CG691" s="49"/>
      <c r="CH691" s="49"/>
      <c r="CI691" s="49"/>
      <c r="CJ691" s="49"/>
      <c r="CK691" s="49"/>
      <c r="CL691" s="49"/>
      <c r="CM691" s="49"/>
      <c r="CN691" s="49"/>
      <c r="CO691" s="49"/>
      <c r="CP691" s="49"/>
      <c r="CQ691" s="49"/>
      <c r="CR691" s="49"/>
      <c r="CS691" s="49"/>
      <c r="CT691" s="49"/>
      <c r="CU691" s="49"/>
      <c r="CV691" s="49"/>
      <c r="CW691" s="49"/>
      <c r="CX691" s="49"/>
      <c r="CY691" s="49"/>
      <c r="CZ691" s="49"/>
      <c r="DA691" s="49"/>
      <c r="DB691" s="49"/>
      <c r="DC691" s="49"/>
      <c r="DD691" s="49"/>
      <c r="DE691" s="49"/>
      <c r="DF691" s="49"/>
      <c r="DG691" s="49"/>
      <c r="DH691" s="49"/>
      <c r="DI691" s="49"/>
      <c r="DJ691" s="49"/>
      <c r="DK691" s="49"/>
      <c r="DL691" s="49"/>
      <c r="DM691" s="49"/>
      <c r="DN691" s="49"/>
      <c r="DO691" s="49"/>
      <c r="DP691" s="49"/>
      <c r="DQ691" s="49"/>
    </row>
    <row r="692" spans="1:121" ht="18.75" x14ac:dyDescent="0.3">
      <c r="A692" s="183"/>
      <c r="B692" s="183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  <c r="BR692" s="49"/>
      <c r="BS692" s="49"/>
      <c r="BT692" s="49"/>
      <c r="BU692" s="49"/>
      <c r="BV692" s="49"/>
      <c r="BW692" s="49"/>
      <c r="BX692" s="49"/>
      <c r="BY692" s="49"/>
      <c r="BZ692" s="49"/>
      <c r="CA692" s="49"/>
      <c r="CB692" s="49"/>
      <c r="CC692" s="49"/>
      <c r="CD692" s="49"/>
      <c r="CE692" s="49"/>
      <c r="CF692" s="49"/>
      <c r="CG692" s="49"/>
      <c r="CH692" s="49"/>
      <c r="CI692" s="49"/>
      <c r="CJ692" s="49"/>
      <c r="CK692" s="49"/>
      <c r="CL692" s="49"/>
      <c r="CM692" s="49"/>
      <c r="CN692" s="49"/>
      <c r="CO692" s="49"/>
      <c r="CP692" s="49"/>
      <c r="CQ692" s="49"/>
      <c r="CR692" s="49"/>
      <c r="CS692" s="49"/>
      <c r="CT692" s="49"/>
      <c r="CU692" s="49"/>
      <c r="CV692" s="49"/>
      <c r="CW692" s="49"/>
      <c r="CX692" s="49"/>
      <c r="CY692" s="49"/>
      <c r="CZ692" s="49"/>
      <c r="DA692" s="49"/>
      <c r="DB692" s="49"/>
      <c r="DC692" s="49"/>
      <c r="DD692" s="49"/>
      <c r="DE692" s="49"/>
      <c r="DF692" s="49"/>
      <c r="DG692" s="49"/>
      <c r="DH692" s="49"/>
      <c r="DI692" s="49"/>
      <c r="DJ692" s="49"/>
      <c r="DK692" s="49"/>
      <c r="DL692" s="49"/>
      <c r="DM692" s="49"/>
      <c r="DN692" s="49"/>
      <c r="DO692" s="49"/>
      <c r="DP692" s="49"/>
      <c r="DQ692" s="49"/>
    </row>
    <row r="693" spans="1:121" ht="18.75" x14ac:dyDescent="0.3">
      <c r="A693" s="183"/>
      <c r="B693" s="183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  <c r="BI693" s="49"/>
      <c r="BJ693" s="49"/>
      <c r="BK693" s="49"/>
      <c r="BL693" s="49"/>
      <c r="BM693" s="49"/>
      <c r="BN693" s="49"/>
      <c r="BO693" s="49"/>
      <c r="BP693" s="49"/>
      <c r="BQ693" s="49"/>
      <c r="BR693" s="49"/>
      <c r="BS693" s="49"/>
      <c r="BT693" s="49"/>
      <c r="BU693" s="49"/>
      <c r="BV693" s="49"/>
      <c r="BW693" s="49"/>
      <c r="BX693" s="49"/>
      <c r="BY693" s="49"/>
      <c r="BZ693" s="49"/>
      <c r="CA693" s="49"/>
      <c r="CB693" s="49"/>
      <c r="CC693" s="49"/>
      <c r="CD693" s="49"/>
      <c r="CE693" s="49"/>
      <c r="CF693" s="49"/>
      <c r="CG693" s="49"/>
      <c r="CH693" s="49"/>
      <c r="CI693" s="49"/>
      <c r="CJ693" s="49"/>
      <c r="CK693" s="49"/>
      <c r="CL693" s="49"/>
      <c r="CM693" s="49"/>
      <c r="CN693" s="49"/>
      <c r="CO693" s="49"/>
      <c r="CP693" s="49"/>
      <c r="CQ693" s="49"/>
      <c r="CR693" s="49"/>
      <c r="CS693" s="49"/>
      <c r="CT693" s="49"/>
      <c r="CU693" s="49"/>
      <c r="CV693" s="49"/>
      <c r="CW693" s="49"/>
      <c r="CX693" s="49"/>
      <c r="CY693" s="49"/>
      <c r="CZ693" s="49"/>
      <c r="DA693" s="49"/>
      <c r="DB693" s="49"/>
      <c r="DC693" s="49"/>
      <c r="DD693" s="49"/>
      <c r="DE693" s="49"/>
      <c r="DF693" s="49"/>
      <c r="DG693" s="49"/>
      <c r="DH693" s="49"/>
      <c r="DI693" s="49"/>
      <c r="DJ693" s="49"/>
      <c r="DK693" s="49"/>
      <c r="DL693" s="49"/>
      <c r="DM693" s="49"/>
      <c r="DN693" s="49"/>
      <c r="DO693" s="49"/>
      <c r="DP693" s="49"/>
      <c r="DQ693" s="49"/>
    </row>
    <row r="694" spans="1:121" ht="18.75" x14ac:dyDescent="0.3">
      <c r="A694" s="183"/>
      <c r="B694" s="183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  <c r="BI694" s="49"/>
      <c r="BJ694" s="49"/>
      <c r="BK694" s="49"/>
      <c r="BL694" s="49"/>
      <c r="BM694" s="49"/>
      <c r="BN694" s="49"/>
      <c r="BO694" s="49"/>
      <c r="BP694" s="49"/>
      <c r="BQ694" s="49"/>
      <c r="BR694" s="49"/>
      <c r="BS694" s="49"/>
      <c r="BT694" s="49"/>
      <c r="BU694" s="49"/>
      <c r="BV694" s="49"/>
      <c r="BW694" s="49"/>
      <c r="BX694" s="49"/>
      <c r="BY694" s="49"/>
      <c r="BZ694" s="49"/>
      <c r="CA694" s="49"/>
      <c r="CB694" s="49"/>
      <c r="CC694" s="49"/>
      <c r="CD694" s="49"/>
      <c r="CE694" s="49"/>
      <c r="CF694" s="49"/>
      <c r="CG694" s="49"/>
      <c r="CH694" s="49"/>
      <c r="CI694" s="49"/>
      <c r="CJ694" s="49"/>
      <c r="CK694" s="49"/>
      <c r="CL694" s="49"/>
      <c r="CM694" s="49"/>
      <c r="CN694" s="49"/>
      <c r="CO694" s="49"/>
      <c r="CP694" s="49"/>
      <c r="CQ694" s="49"/>
      <c r="CR694" s="49"/>
      <c r="CS694" s="49"/>
      <c r="CT694" s="49"/>
      <c r="CU694" s="49"/>
      <c r="CV694" s="49"/>
      <c r="CW694" s="49"/>
      <c r="CX694" s="49"/>
      <c r="CY694" s="49"/>
      <c r="CZ694" s="49"/>
      <c r="DA694" s="49"/>
      <c r="DB694" s="49"/>
      <c r="DC694" s="49"/>
      <c r="DD694" s="49"/>
      <c r="DE694" s="49"/>
      <c r="DF694" s="49"/>
      <c r="DG694" s="49"/>
      <c r="DH694" s="49"/>
      <c r="DI694" s="49"/>
      <c r="DJ694" s="49"/>
      <c r="DK694" s="49"/>
      <c r="DL694" s="49"/>
      <c r="DM694" s="49"/>
      <c r="DN694" s="49"/>
      <c r="DO694" s="49"/>
      <c r="DP694" s="49"/>
      <c r="DQ694" s="49"/>
    </row>
    <row r="695" spans="1:121" ht="18.75" x14ac:dyDescent="0.3">
      <c r="A695" s="183"/>
      <c r="B695" s="183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  <c r="BI695" s="49"/>
      <c r="BJ695" s="49"/>
      <c r="BK695" s="49"/>
      <c r="BL695" s="49"/>
      <c r="BM695" s="49"/>
      <c r="BN695" s="49"/>
      <c r="BO695" s="49"/>
      <c r="BP695" s="49"/>
      <c r="BQ695" s="49"/>
      <c r="BR695" s="49"/>
      <c r="BS695" s="49"/>
      <c r="BT695" s="49"/>
      <c r="BU695" s="49"/>
      <c r="BV695" s="49"/>
      <c r="BW695" s="49"/>
      <c r="BX695" s="49"/>
      <c r="BY695" s="49"/>
      <c r="BZ695" s="49"/>
      <c r="CA695" s="49"/>
      <c r="CB695" s="49"/>
      <c r="CC695" s="49"/>
      <c r="CD695" s="49"/>
      <c r="CE695" s="49"/>
      <c r="CF695" s="49"/>
      <c r="CG695" s="49"/>
      <c r="CH695" s="49"/>
      <c r="CI695" s="49"/>
      <c r="CJ695" s="49"/>
      <c r="CK695" s="49"/>
      <c r="CL695" s="49"/>
      <c r="CM695" s="49"/>
      <c r="CN695" s="49"/>
      <c r="CO695" s="49"/>
      <c r="CP695" s="49"/>
      <c r="CQ695" s="49"/>
      <c r="CR695" s="49"/>
      <c r="CS695" s="49"/>
      <c r="CT695" s="49"/>
      <c r="CU695" s="49"/>
      <c r="CV695" s="49"/>
      <c r="CW695" s="49"/>
      <c r="CX695" s="49"/>
      <c r="CY695" s="49"/>
      <c r="CZ695" s="49"/>
      <c r="DA695" s="49"/>
      <c r="DB695" s="49"/>
      <c r="DC695" s="49"/>
      <c r="DD695" s="49"/>
      <c r="DE695" s="49"/>
      <c r="DF695" s="49"/>
      <c r="DG695" s="49"/>
      <c r="DH695" s="49"/>
      <c r="DI695" s="49"/>
      <c r="DJ695" s="49"/>
      <c r="DK695" s="49"/>
      <c r="DL695" s="49"/>
      <c r="DM695" s="49"/>
      <c r="DN695" s="49"/>
      <c r="DO695" s="49"/>
      <c r="DP695" s="49"/>
      <c r="DQ695" s="49"/>
    </row>
    <row r="696" spans="1:121" ht="18.75" x14ac:dyDescent="0.3">
      <c r="A696" s="183"/>
      <c r="B696" s="183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  <c r="BR696" s="49"/>
      <c r="BS696" s="49"/>
      <c r="BT696" s="49"/>
      <c r="BU696" s="49"/>
      <c r="BV696" s="49"/>
      <c r="BW696" s="49"/>
      <c r="BX696" s="49"/>
      <c r="BY696" s="49"/>
      <c r="BZ696" s="49"/>
      <c r="CA696" s="49"/>
      <c r="CB696" s="49"/>
      <c r="CC696" s="49"/>
      <c r="CD696" s="49"/>
      <c r="CE696" s="49"/>
      <c r="CF696" s="49"/>
      <c r="CG696" s="49"/>
      <c r="CH696" s="49"/>
      <c r="CI696" s="49"/>
      <c r="CJ696" s="49"/>
      <c r="CK696" s="49"/>
      <c r="CL696" s="49"/>
      <c r="CM696" s="49"/>
      <c r="CN696" s="49"/>
      <c r="CO696" s="49"/>
      <c r="CP696" s="49"/>
      <c r="CQ696" s="49"/>
      <c r="CR696" s="49"/>
      <c r="CS696" s="49"/>
      <c r="CT696" s="49"/>
      <c r="CU696" s="49"/>
      <c r="CV696" s="49"/>
      <c r="CW696" s="49"/>
      <c r="CX696" s="49"/>
      <c r="CY696" s="49"/>
      <c r="CZ696" s="49"/>
      <c r="DA696" s="49"/>
      <c r="DB696" s="49"/>
      <c r="DC696" s="49"/>
      <c r="DD696" s="49"/>
      <c r="DE696" s="49"/>
      <c r="DF696" s="49"/>
      <c r="DG696" s="49"/>
      <c r="DH696" s="49"/>
      <c r="DI696" s="49"/>
      <c r="DJ696" s="49"/>
      <c r="DK696" s="49"/>
      <c r="DL696" s="49"/>
      <c r="DM696" s="49"/>
      <c r="DN696" s="49"/>
      <c r="DO696" s="49"/>
      <c r="DP696" s="49"/>
      <c r="DQ696" s="49"/>
    </row>
    <row r="697" spans="1:121" ht="18.75" x14ac:dyDescent="0.3">
      <c r="A697" s="183"/>
      <c r="B697" s="183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  <c r="BR697" s="49"/>
      <c r="BS697" s="49"/>
      <c r="BT697" s="49"/>
      <c r="BU697" s="49"/>
      <c r="BV697" s="49"/>
      <c r="BW697" s="49"/>
      <c r="BX697" s="49"/>
      <c r="BY697" s="49"/>
      <c r="BZ697" s="49"/>
      <c r="CA697" s="49"/>
      <c r="CB697" s="49"/>
      <c r="CC697" s="49"/>
      <c r="CD697" s="49"/>
      <c r="CE697" s="49"/>
      <c r="CF697" s="49"/>
      <c r="CG697" s="49"/>
      <c r="CH697" s="49"/>
      <c r="CI697" s="49"/>
      <c r="CJ697" s="49"/>
      <c r="CK697" s="49"/>
      <c r="CL697" s="49"/>
      <c r="CM697" s="49"/>
      <c r="CN697" s="49"/>
      <c r="CO697" s="49"/>
      <c r="CP697" s="49"/>
      <c r="CQ697" s="49"/>
      <c r="CR697" s="49"/>
      <c r="CS697" s="49"/>
      <c r="CT697" s="49"/>
      <c r="CU697" s="49"/>
      <c r="CV697" s="49"/>
      <c r="CW697" s="49"/>
      <c r="CX697" s="49"/>
      <c r="CY697" s="49"/>
      <c r="CZ697" s="49"/>
      <c r="DA697" s="49"/>
      <c r="DB697" s="49"/>
      <c r="DC697" s="49"/>
      <c r="DD697" s="49"/>
      <c r="DE697" s="49"/>
      <c r="DF697" s="49"/>
      <c r="DG697" s="49"/>
      <c r="DH697" s="49"/>
      <c r="DI697" s="49"/>
      <c r="DJ697" s="49"/>
      <c r="DK697" s="49"/>
      <c r="DL697" s="49"/>
      <c r="DM697" s="49"/>
      <c r="DN697" s="49"/>
      <c r="DO697" s="49"/>
      <c r="DP697" s="49"/>
      <c r="DQ697" s="49"/>
    </row>
    <row r="698" spans="1:121" ht="18.75" x14ac:dyDescent="0.3">
      <c r="A698" s="183"/>
      <c r="B698" s="183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  <c r="BI698" s="49"/>
      <c r="BJ698" s="49"/>
      <c r="BK698" s="49"/>
      <c r="BL698" s="49"/>
      <c r="BM698" s="49"/>
      <c r="BN698" s="49"/>
      <c r="BO698" s="49"/>
      <c r="BP698" s="49"/>
      <c r="BQ698" s="49"/>
      <c r="BR698" s="49"/>
      <c r="BS698" s="49"/>
      <c r="BT698" s="49"/>
      <c r="BU698" s="49"/>
      <c r="BV698" s="49"/>
      <c r="BW698" s="49"/>
      <c r="BX698" s="49"/>
      <c r="BY698" s="49"/>
      <c r="BZ698" s="49"/>
      <c r="CA698" s="49"/>
      <c r="CB698" s="49"/>
      <c r="CC698" s="49"/>
      <c r="CD698" s="49"/>
      <c r="CE698" s="49"/>
      <c r="CF698" s="49"/>
      <c r="CG698" s="49"/>
      <c r="CH698" s="49"/>
      <c r="CI698" s="49"/>
      <c r="CJ698" s="49"/>
      <c r="CK698" s="49"/>
      <c r="CL698" s="49"/>
      <c r="CM698" s="49"/>
      <c r="CN698" s="49"/>
      <c r="CO698" s="49"/>
      <c r="CP698" s="49"/>
      <c r="CQ698" s="49"/>
      <c r="CR698" s="49"/>
      <c r="CS698" s="49"/>
      <c r="CT698" s="49"/>
      <c r="CU698" s="49"/>
      <c r="CV698" s="49"/>
      <c r="CW698" s="49"/>
      <c r="CX698" s="49"/>
      <c r="CY698" s="49"/>
      <c r="CZ698" s="49"/>
      <c r="DA698" s="49"/>
      <c r="DB698" s="49"/>
      <c r="DC698" s="49"/>
      <c r="DD698" s="49"/>
      <c r="DE698" s="49"/>
      <c r="DF698" s="49"/>
      <c r="DG698" s="49"/>
      <c r="DH698" s="49"/>
      <c r="DI698" s="49"/>
      <c r="DJ698" s="49"/>
      <c r="DK698" s="49"/>
      <c r="DL698" s="49"/>
      <c r="DM698" s="49"/>
      <c r="DN698" s="49"/>
      <c r="DO698" s="49"/>
      <c r="DP698" s="49"/>
      <c r="DQ698" s="49"/>
    </row>
    <row r="699" spans="1:121" ht="18.75" x14ac:dyDescent="0.3">
      <c r="A699" s="183"/>
      <c r="B699" s="183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/>
      <c r="BP699" s="49"/>
      <c r="BQ699" s="49"/>
      <c r="BR699" s="49"/>
      <c r="BS699" s="49"/>
      <c r="BT699" s="49"/>
      <c r="BU699" s="49"/>
      <c r="BV699" s="49"/>
      <c r="BW699" s="49"/>
      <c r="BX699" s="49"/>
      <c r="BY699" s="49"/>
      <c r="BZ699" s="49"/>
      <c r="CA699" s="49"/>
      <c r="CB699" s="49"/>
      <c r="CC699" s="49"/>
      <c r="CD699" s="49"/>
      <c r="CE699" s="49"/>
      <c r="CF699" s="49"/>
      <c r="CG699" s="49"/>
      <c r="CH699" s="49"/>
      <c r="CI699" s="49"/>
      <c r="CJ699" s="49"/>
      <c r="CK699" s="49"/>
      <c r="CL699" s="49"/>
      <c r="CM699" s="49"/>
      <c r="CN699" s="49"/>
      <c r="CO699" s="49"/>
      <c r="CP699" s="49"/>
      <c r="CQ699" s="49"/>
      <c r="CR699" s="49"/>
      <c r="CS699" s="49"/>
      <c r="CT699" s="49"/>
      <c r="CU699" s="49"/>
      <c r="CV699" s="49"/>
      <c r="CW699" s="49"/>
      <c r="CX699" s="49"/>
      <c r="CY699" s="49"/>
      <c r="CZ699" s="49"/>
      <c r="DA699" s="49"/>
      <c r="DB699" s="49"/>
      <c r="DC699" s="49"/>
      <c r="DD699" s="49"/>
      <c r="DE699" s="49"/>
      <c r="DF699" s="49"/>
      <c r="DG699" s="49"/>
      <c r="DH699" s="49"/>
      <c r="DI699" s="49"/>
      <c r="DJ699" s="49"/>
      <c r="DK699" s="49"/>
      <c r="DL699" s="49"/>
      <c r="DM699" s="49"/>
      <c r="DN699" s="49"/>
      <c r="DO699" s="49"/>
      <c r="DP699" s="49"/>
      <c r="DQ699" s="49"/>
    </row>
    <row r="700" spans="1:121" ht="18.75" x14ac:dyDescent="0.3">
      <c r="A700" s="183"/>
      <c r="B700" s="183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  <c r="BI700" s="49"/>
      <c r="BJ700" s="49"/>
      <c r="BK700" s="49"/>
      <c r="BL700" s="49"/>
      <c r="BM700" s="49"/>
      <c r="BN700" s="49"/>
      <c r="BO700" s="49"/>
      <c r="BP700" s="49"/>
      <c r="BQ700" s="49"/>
      <c r="BR700" s="49"/>
      <c r="BS700" s="49"/>
      <c r="BT700" s="49"/>
      <c r="BU700" s="49"/>
      <c r="BV700" s="49"/>
      <c r="BW700" s="49"/>
      <c r="BX700" s="49"/>
      <c r="BY700" s="49"/>
      <c r="BZ700" s="49"/>
      <c r="CA700" s="49"/>
      <c r="CB700" s="49"/>
      <c r="CC700" s="49"/>
      <c r="CD700" s="49"/>
      <c r="CE700" s="49"/>
      <c r="CF700" s="49"/>
      <c r="CG700" s="49"/>
      <c r="CH700" s="49"/>
      <c r="CI700" s="49"/>
      <c r="CJ700" s="49"/>
      <c r="CK700" s="49"/>
      <c r="CL700" s="49"/>
      <c r="CM700" s="49"/>
      <c r="CN700" s="49"/>
      <c r="CO700" s="49"/>
      <c r="CP700" s="49"/>
      <c r="CQ700" s="49"/>
      <c r="CR700" s="49"/>
      <c r="CS700" s="49"/>
      <c r="CT700" s="49"/>
      <c r="CU700" s="49"/>
      <c r="CV700" s="49"/>
      <c r="CW700" s="49"/>
      <c r="CX700" s="49"/>
      <c r="CY700" s="49"/>
      <c r="CZ700" s="49"/>
      <c r="DA700" s="49"/>
      <c r="DB700" s="49"/>
      <c r="DC700" s="49"/>
      <c r="DD700" s="49"/>
      <c r="DE700" s="49"/>
      <c r="DF700" s="49"/>
      <c r="DG700" s="49"/>
      <c r="DH700" s="49"/>
      <c r="DI700" s="49"/>
      <c r="DJ700" s="49"/>
      <c r="DK700" s="49"/>
      <c r="DL700" s="49"/>
      <c r="DM700" s="49"/>
      <c r="DN700" s="49"/>
      <c r="DO700" s="49"/>
      <c r="DP700" s="49"/>
      <c r="DQ700" s="49"/>
    </row>
    <row r="701" spans="1:121" ht="18.75" x14ac:dyDescent="0.3">
      <c r="A701" s="183"/>
      <c r="B701" s="183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  <c r="BR701" s="49"/>
      <c r="BS701" s="49"/>
      <c r="BT701" s="49"/>
      <c r="BU701" s="49"/>
      <c r="BV701" s="49"/>
      <c r="BW701" s="49"/>
      <c r="BX701" s="49"/>
      <c r="BY701" s="49"/>
      <c r="BZ701" s="49"/>
      <c r="CA701" s="49"/>
      <c r="CB701" s="49"/>
      <c r="CC701" s="49"/>
      <c r="CD701" s="49"/>
      <c r="CE701" s="49"/>
      <c r="CF701" s="49"/>
      <c r="CG701" s="49"/>
      <c r="CH701" s="49"/>
      <c r="CI701" s="49"/>
      <c r="CJ701" s="49"/>
      <c r="CK701" s="49"/>
      <c r="CL701" s="49"/>
      <c r="CM701" s="49"/>
      <c r="CN701" s="49"/>
      <c r="CO701" s="49"/>
      <c r="CP701" s="49"/>
      <c r="CQ701" s="49"/>
      <c r="CR701" s="49"/>
      <c r="CS701" s="49"/>
      <c r="CT701" s="49"/>
      <c r="CU701" s="49"/>
      <c r="CV701" s="49"/>
      <c r="CW701" s="49"/>
      <c r="CX701" s="49"/>
      <c r="CY701" s="49"/>
      <c r="CZ701" s="49"/>
      <c r="DA701" s="49"/>
      <c r="DB701" s="49"/>
      <c r="DC701" s="49"/>
      <c r="DD701" s="49"/>
      <c r="DE701" s="49"/>
      <c r="DF701" s="49"/>
      <c r="DG701" s="49"/>
      <c r="DH701" s="49"/>
      <c r="DI701" s="49"/>
      <c r="DJ701" s="49"/>
      <c r="DK701" s="49"/>
      <c r="DL701" s="49"/>
      <c r="DM701" s="49"/>
      <c r="DN701" s="49"/>
      <c r="DO701" s="49"/>
      <c r="DP701" s="49"/>
      <c r="DQ701" s="49"/>
    </row>
    <row r="702" spans="1:121" ht="18.75" x14ac:dyDescent="0.3">
      <c r="A702" s="183"/>
      <c r="B702" s="183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  <c r="BR702" s="49"/>
      <c r="BS702" s="49"/>
      <c r="BT702" s="49"/>
      <c r="BU702" s="49"/>
      <c r="BV702" s="49"/>
      <c r="BW702" s="49"/>
      <c r="BX702" s="49"/>
      <c r="BY702" s="49"/>
      <c r="BZ702" s="49"/>
      <c r="CA702" s="49"/>
      <c r="CB702" s="49"/>
      <c r="CC702" s="49"/>
      <c r="CD702" s="49"/>
      <c r="CE702" s="49"/>
      <c r="CF702" s="49"/>
      <c r="CG702" s="49"/>
      <c r="CH702" s="49"/>
      <c r="CI702" s="49"/>
      <c r="CJ702" s="49"/>
      <c r="CK702" s="49"/>
      <c r="CL702" s="49"/>
      <c r="CM702" s="49"/>
      <c r="CN702" s="49"/>
      <c r="CO702" s="49"/>
      <c r="CP702" s="49"/>
      <c r="CQ702" s="49"/>
      <c r="CR702" s="49"/>
      <c r="CS702" s="49"/>
      <c r="CT702" s="49"/>
      <c r="CU702" s="49"/>
      <c r="CV702" s="49"/>
      <c r="CW702" s="49"/>
      <c r="CX702" s="49"/>
      <c r="CY702" s="49"/>
      <c r="CZ702" s="49"/>
      <c r="DA702" s="49"/>
      <c r="DB702" s="49"/>
      <c r="DC702" s="49"/>
      <c r="DD702" s="49"/>
      <c r="DE702" s="49"/>
      <c r="DF702" s="49"/>
      <c r="DG702" s="49"/>
      <c r="DH702" s="49"/>
      <c r="DI702" s="49"/>
      <c r="DJ702" s="49"/>
      <c r="DK702" s="49"/>
      <c r="DL702" s="49"/>
      <c r="DM702" s="49"/>
      <c r="DN702" s="49"/>
      <c r="DO702" s="49"/>
      <c r="DP702" s="49"/>
      <c r="DQ702" s="49"/>
    </row>
    <row r="703" spans="1:121" ht="18.75" x14ac:dyDescent="0.3">
      <c r="A703" s="183"/>
      <c r="B703" s="183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  <c r="BI703" s="49"/>
      <c r="BJ703" s="49"/>
      <c r="BK703" s="49"/>
      <c r="BL703" s="49"/>
      <c r="BM703" s="49"/>
      <c r="BN703" s="49"/>
      <c r="BO703" s="49"/>
      <c r="BP703" s="49"/>
      <c r="BQ703" s="49"/>
      <c r="BR703" s="49"/>
      <c r="BS703" s="49"/>
      <c r="BT703" s="49"/>
      <c r="BU703" s="49"/>
      <c r="BV703" s="49"/>
      <c r="BW703" s="49"/>
      <c r="BX703" s="49"/>
      <c r="BY703" s="49"/>
      <c r="BZ703" s="49"/>
      <c r="CA703" s="49"/>
      <c r="CB703" s="49"/>
      <c r="CC703" s="49"/>
      <c r="CD703" s="49"/>
      <c r="CE703" s="49"/>
      <c r="CF703" s="49"/>
      <c r="CG703" s="49"/>
      <c r="CH703" s="49"/>
      <c r="CI703" s="49"/>
      <c r="CJ703" s="49"/>
      <c r="CK703" s="49"/>
      <c r="CL703" s="49"/>
      <c r="CM703" s="49"/>
      <c r="CN703" s="49"/>
      <c r="CO703" s="49"/>
      <c r="CP703" s="49"/>
      <c r="CQ703" s="49"/>
      <c r="CR703" s="49"/>
      <c r="CS703" s="49"/>
      <c r="CT703" s="49"/>
      <c r="CU703" s="49"/>
      <c r="CV703" s="49"/>
      <c r="CW703" s="49"/>
      <c r="CX703" s="49"/>
      <c r="CY703" s="49"/>
      <c r="CZ703" s="49"/>
      <c r="DA703" s="49"/>
      <c r="DB703" s="49"/>
      <c r="DC703" s="49"/>
      <c r="DD703" s="49"/>
      <c r="DE703" s="49"/>
      <c r="DF703" s="49"/>
      <c r="DG703" s="49"/>
      <c r="DH703" s="49"/>
      <c r="DI703" s="49"/>
      <c r="DJ703" s="49"/>
      <c r="DK703" s="49"/>
      <c r="DL703" s="49"/>
      <c r="DM703" s="49"/>
      <c r="DN703" s="49"/>
      <c r="DO703" s="49"/>
      <c r="DP703" s="49"/>
      <c r="DQ703" s="49"/>
    </row>
    <row r="704" spans="1:121" ht="18.75" x14ac:dyDescent="0.3">
      <c r="A704" s="183"/>
      <c r="B704" s="183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  <c r="BI704" s="49"/>
      <c r="BJ704" s="49"/>
      <c r="BK704" s="49"/>
      <c r="BL704" s="49"/>
      <c r="BM704" s="49"/>
      <c r="BN704" s="49"/>
      <c r="BO704" s="49"/>
      <c r="BP704" s="49"/>
      <c r="BQ704" s="49"/>
      <c r="BR704" s="49"/>
      <c r="BS704" s="49"/>
      <c r="BT704" s="49"/>
      <c r="BU704" s="49"/>
      <c r="BV704" s="49"/>
      <c r="BW704" s="49"/>
      <c r="BX704" s="49"/>
      <c r="BY704" s="49"/>
      <c r="BZ704" s="49"/>
      <c r="CA704" s="49"/>
      <c r="CB704" s="49"/>
      <c r="CC704" s="49"/>
      <c r="CD704" s="49"/>
      <c r="CE704" s="49"/>
      <c r="CF704" s="49"/>
      <c r="CG704" s="49"/>
      <c r="CH704" s="49"/>
      <c r="CI704" s="49"/>
      <c r="CJ704" s="49"/>
      <c r="CK704" s="49"/>
      <c r="CL704" s="49"/>
      <c r="CM704" s="49"/>
      <c r="CN704" s="49"/>
      <c r="CO704" s="49"/>
      <c r="CP704" s="49"/>
      <c r="CQ704" s="49"/>
      <c r="CR704" s="49"/>
      <c r="CS704" s="49"/>
      <c r="CT704" s="49"/>
      <c r="CU704" s="49"/>
      <c r="CV704" s="49"/>
      <c r="CW704" s="49"/>
      <c r="CX704" s="49"/>
      <c r="CY704" s="49"/>
      <c r="CZ704" s="49"/>
      <c r="DA704" s="49"/>
      <c r="DB704" s="49"/>
      <c r="DC704" s="49"/>
      <c r="DD704" s="49"/>
      <c r="DE704" s="49"/>
      <c r="DF704" s="49"/>
      <c r="DG704" s="49"/>
      <c r="DH704" s="49"/>
      <c r="DI704" s="49"/>
      <c r="DJ704" s="49"/>
      <c r="DK704" s="49"/>
      <c r="DL704" s="49"/>
      <c r="DM704" s="49"/>
      <c r="DN704" s="49"/>
      <c r="DO704" s="49"/>
      <c r="DP704" s="49"/>
      <c r="DQ704" s="49"/>
    </row>
    <row r="705" spans="1:121" ht="18.75" x14ac:dyDescent="0.3">
      <c r="A705" s="183"/>
      <c r="B705" s="183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  <c r="BI705" s="49"/>
      <c r="BJ705" s="49"/>
      <c r="BK705" s="49"/>
      <c r="BL705" s="49"/>
      <c r="BM705" s="49"/>
      <c r="BN705" s="49"/>
      <c r="BO705" s="49"/>
      <c r="BP705" s="49"/>
      <c r="BQ705" s="49"/>
      <c r="BR705" s="49"/>
      <c r="BS705" s="49"/>
      <c r="BT705" s="49"/>
      <c r="BU705" s="49"/>
      <c r="BV705" s="49"/>
      <c r="BW705" s="49"/>
      <c r="BX705" s="49"/>
      <c r="BY705" s="49"/>
      <c r="BZ705" s="49"/>
      <c r="CA705" s="49"/>
      <c r="CB705" s="49"/>
      <c r="CC705" s="49"/>
      <c r="CD705" s="49"/>
      <c r="CE705" s="49"/>
      <c r="CF705" s="49"/>
      <c r="CG705" s="49"/>
      <c r="CH705" s="49"/>
      <c r="CI705" s="49"/>
      <c r="CJ705" s="49"/>
      <c r="CK705" s="49"/>
      <c r="CL705" s="49"/>
      <c r="CM705" s="49"/>
      <c r="CN705" s="49"/>
      <c r="CO705" s="49"/>
      <c r="CP705" s="49"/>
      <c r="CQ705" s="49"/>
      <c r="CR705" s="49"/>
      <c r="CS705" s="49"/>
      <c r="CT705" s="49"/>
      <c r="CU705" s="49"/>
      <c r="CV705" s="49"/>
      <c r="CW705" s="49"/>
      <c r="CX705" s="49"/>
      <c r="CY705" s="49"/>
      <c r="CZ705" s="49"/>
      <c r="DA705" s="49"/>
      <c r="DB705" s="49"/>
      <c r="DC705" s="49"/>
      <c r="DD705" s="49"/>
      <c r="DE705" s="49"/>
      <c r="DF705" s="49"/>
      <c r="DG705" s="49"/>
      <c r="DH705" s="49"/>
      <c r="DI705" s="49"/>
      <c r="DJ705" s="49"/>
      <c r="DK705" s="49"/>
      <c r="DL705" s="49"/>
      <c r="DM705" s="49"/>
      <c r="DN705" s="49"/>
      <c r="DO705" s="49"/>
      <c r="DP705" s="49"/>
      <c r="DQ705" s="49"/>
    </row>
    <row r="706" spans="1:121" ht="18.75" x14ac:dyDescent="0.3">
      <c r="A706" s="183"/>
      <c r="B706" s="183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  <c r="BR706" s="49"/>
      <c r="BS706" s="49"/>
      <c r="BT706" s="49"/>
      <c r="BU706" s="49"/>
      <c r="BV706" s="49"/>
      <c r="BW706" s="49"/>
      <c r="BX706" s="49"/>
      <c r="BY706" s="49"/>
      <c r="BZ706" s="49"/>
      <c r="CA706" s="49"/>
      <c r="CB706" s="49"/>
      <c r="CC706" s="49"/>
      <c r="CD706" s="49"/>
      <c r="CE706" s="49"/>
      <c r="CF706" s="49"/>
      <c r="CG706" s="49"/>
      <c r="CH706" s="49"/>
      <c r="CI706" s="49"/>
      <c r="CJ706" s="49"/>
      <c r="CK706" s="49"/>
      <c r="CL706" s="49"/>
      <c r="CM706" s="49"/>
      <c r="CN706" s="49"/>
      <c r="CO706" s="49"/>
      <c r="CP706" s="49"/>
      <c r="CQ706" s="49"/>
      <c r="CR706" s="49"/>
      <c r="CS706" s="49"/>
      <c r="CT706" s="49"/>
      <c r="CU706" s="49"/>
      <c r="CV706" s="49"/>
      <c r="CW706" s="49"/>
      <c r="CX706" s="49"/>
      <c r="CY706" s="49"/>
      <c r="CZ706" s="49"/>
      <c r="DA706" s="49"/>
      <c r="DB706" s="49"/>
      <c r="DC706" s="49"/>
      <c r="DD706" s="49"/>
      <c r="DE706" s="49"/>
      <c r="DF706" s="49"/>
      <c r="DG706" s="49"/>
      <c r="DH706" s="49"/>
      <c r="DI706" s="49"/>
      <c r="DJ706" s="49"/>
      <c r="DK706" s="49"/>
      <c r="DL706" s="49"/>
      <c r="DM706" s="49"/>
      <c r="DN706" s="49"/>
      <c r="DO706" s="49"/>
      <c r="DP706" s="49"/>
      <c r="DQ706" s="49"/>
    </row>
    <row r="707" spans="1:121" ht="18.75" x14ac:dyDescent="0.3">
      <c r="A707" s="183"/>
      <c r="B707" s="183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  <c r="BR707" s="49"/>
      <c r="BS707" s="49"/>
      <c r="BT707" s="49"/>
      <c r="BU707" s="49"/>
      <c r="BV707" s="49"/>
      <c r="BW707" s="49"/>
      <c r="BX707" s="49"/>
      <c r="BY707" s="49"/>
      <c r="BZ707" s="49"/>
      <c r="CA707" s="49"/>
      <c r="CB707" s="49"/>
      <c r="CC707" s="49"/>
      <c r="CD707" s="49"/>
      <c r="CE707" s="49"/>
      <c r="CF707" s="49"/>
      <c r="CG707" s="49"/>
      <c r="CH707" s="49"/>
      <c r="CI707" s="49"/>
      <c r="CJ707" s="49"/>
      <c r="CK707" s="49"/>
      <c r="CL707" s="49"/>
      <c r="CM707" s="49"/>
      <c r="CN707" s="49"/>
      <c r="CO707" s="49"/>
      <c r="CP707" s="49"/>
      <c r="CQ707" s="49"/>
      <c r="CR707" s="49"/>
      <c r="CS707" s="49"/>
      <c r="CT707" s="49"/>
      <c r="CU707" s="49"/>
      <c r="CV707" s="49"/>
      <c r="CW707" s="49"/>
      <c r="CX707" s="49"/>
      <c r="CY707" s="49"/>
      <c r="CZ707" s="49"/>
      <c r="DA707" s="49"/>
      <c r="DB707" s="49"/>
      <c r="DC707" s="49"/>
      <c r="DD707" s="49"/>
      <c r="DE707" s="49"/>
      <c r="DF707" s="49"/>
      <c r="DG707" s="49"/>
      <c r="DH707" s="49"/>
      <c r="DI707" s="49"/>
      <c r="DJ707" s="49"/>
      <c r="DK707" s="49"/>
      <c r="DL707" s="49"/>
      <c r="DM707" s="49"/>
      <c r="DN707" s="49"/>
      <c r="DO707" s="49"/>
      <c r="DP707" s="49"/>
      <c r="DQ707" s="49"/>
    </row>
    <row r="708" spans="1:121" ht="18.75" x14ac:dyDescent="0.3">
      <c r="A708" s="183"/>
      <c r="B708" s="183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  <c r="BI708" s="49"/>
      <c r="BJ708" s="49"/>
      <c r="BK708" s="49"/>
      <c r="BL708" s="49"/>
      <c r="BM708" s="49"/>
      <c r="BN708" s="49"/>
      <c r="BO708" s="49"/>
      <c r="BP708" s="49"/>
      <c r="BQ708" s="49"/>
      <c r="BR708" s="49"/>
      <c r="BS708" s="49"/>
      <c r="BT708" s="49"/>
      <c r="BU708" s="49"/>
      <c r="BV708" s="49"/>
      <c r="BW708" s="49"/>
      <c r="BX708" s="49"/>
      <c r="BY708" s="49"/>
      <c r="BZ708" s="49"/>
      <c r="CA708" s="49"/>
      <c r="CB708" s="49"/>
      <c r="CC708" s="49"/>
      <c r="CD708" s="49"/>
      <c r="CE708" s="49"/>
      <c r="CF708" s="49"/>
      <c r="CG708" s="49"/>
      <c r="CH708" s="49"/>
      <c r="CI708" s="49"/>
      <c r="CJ708" s="49"/>
      <c r="CK708" s="49"/>
      <c r="CL708" s="49"/>
      <c r="CM708" s="49"/>
      <c r="CN708" s="49"/>
      <c r="CO708" s="49"/>
      <c r="CP708" s="49"/>
      <c r="CQ708" s="49"/>
      <c r="CR708" s="49"/>
      <c r="CS708" s="49"/>
      <c r="CT708" s="49"/>
      <c r="CU708" s="49"/>
      <c r="CV708" s="49"/>
      <c r="CW708" s="49"/>
      <c r="CX708" s="49"/>
      <c r="CY708" s="49"/>
      <c r="CZ708" s="49"/>
      <c r="DA708" s="49"/>
      <c r="DB708" s="49"/>
      <c r="DC708" s="49"/>
      <c r="DD708" s="49"/>
      <c r="DE708" s="49"/>
      <c r="DF708" s="49"/>
      <c r="DG708" s="49"/>
      <c r="DH708" s="49"/>
      <c r="DI708" s="49"/>
      <c r="DJ708" s="49"/>
      <c r="DK708" s="49"/>
      <c r="DL708" s="49"/>
      <c r="DM708" s="49"/>
      <c r="DN708" s="49"/>
      <c r="DO708" s="49"/>
      <c r="DP708" s="49"/>
      <c r="DQ708" s="49"/>
    </row>
    <row r="709" spans="1:121" ht="18.75" x14ac:dyDescent="0.3">
      <c r="A709" s="183"/>
      <c r="B709" s="183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  <c r="BI709" s="49"/>
      <c r="BJ709" s="49"/>
      <c r="BK709" s="49"/>
      <c r="BL709" s="49"/>
      <c r="BM709" s="49"/>
      <c r="BN709" s="49"/>
      <c r="BO709" s="49"/>
      <c r="BP709" s="49"/>
      <c r="BQ709" s="49"/>
      <c r="BR709" s="49"/>
      <c r="BS709" s="49"/>
      <c r="BT709" s="49"/>
      <c r="BU709" s="49"/>
      <c r="BV709" s="49"/>
      <c r="BW709" s="49"/>
      <c r="BX709" s="49"/>
      <c r="BY709" s="49"/>
      <c r="BZ709" s="49"/>
      <c r="CA709" s="49"/>
      <c r="CB709" s="49"/>
      <c r="CC709" s="49"/>
      <c r="CD709" s="49"/>
      <c r="CE709" s="49"/>
      <c r="CF709" s="49"/>
      <c r="CG709" s="49"/>
      <c r="CH709" s="49"/>
      <c r="CI709" s="49"/>
      <c r="CJ709" s="49"/>
      <c r="CK709" s="49"/>
      <c r="CL709" s="49"/>
      <c r="CM709" s="49"/>
      <c r="CN709" s="49"/>
      <c r="CO709" s="49"/>
      <c r="CP709" s="49"/>
      <c r="CQ709" s="49"/>
      <c r="CR709" s="49"/>
      <c r="CS709" s="49"/>
      <c r="CT709" s="49"/>
      <c r="CU709" s="49"/>
      <c r="CV709" s="49"/>
      <c r="CW709" s="49"/>
      <c r="CX709" s="49"/>
      <c r="CY709" s="49"/>
      <c r="CZ709" s="49"/>
      <c r="DA709" s="49"/>
      <c r="DB709" s="49"/>
      <c r="DC709" s="49"/>
      <c r="DD709" s="49"/>
      <c r="DE709" s="49"/>
      <c r="DF709" s="49"/>
      <c r="DG709" s="49"/>
      <c r="DH709" s="49"/>
      <c r="DI709" s="49"/>
      <c r="DJ709" s="49"/>
      <c r="DK709" s="49"/>
      <c r="DL709" s="49"/>
      <c r="DM709" s="49"/>
      <c r="DN709" s="49"/>
      <c r="DO709" s="49"/>
      <c r="DP709" s="49"/>
      <c r="DQ709" s="49"/>
    </row>
    <row r="710" spans="1:121" ht="18.75" x14ac:dyDescent="0.3">
      <c r="A710" s="183"/>
      <c r="B710" s="183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  <c r="BI710" s="49"/>
      <c r="BJ710" s="49"/>
      <c r="BK710" s="49"/>
      <c r="BL710" s="49"/>
      <c r="BM710" s="49"/>
      <c r="BN710" s="49"/>
      <c r="BO710" s="49"/>
      <c r="BP710" s="49"/>
      <c r="BQ710" s="49"/>
      <c r="BR710" s="49"/>
      <c r="BS710" s="49"/>
      <c r="BT710" s="49"/>
      <c r="BU710" s="49"/>
      <c r="BV710" s="49"/>
      <c r="BW710" s="49"/>
      <c r="BX710" s="49"/>
      <c r="BY710" s="49"/>
      <c r="BZ710" s="49"/>
      <c r="CA710" s="49"/>
      <c r="CB710" s="49"/>
      <c r="CC710" s="49"/>
      <c r="CD710" s="49"/>
      <c r="CE710" s="49"/>
      <c r="CF710" s="49"/>
      <c r="CG710" s="49"/>
      <c r="CH710" s="49"/>
      <c r="CI710" s="49"/>
      <c r="CJ710" s="49"/>
      <c r="CK710" s="49"/>
      <c r="CL710" s="49"/>
      <c r="CM710" s="49"/>
      <c r="CN710" s="49"/>
      <c r="CO710" s="49"/>
      <c r="CP710" s="49"/>
      <c r="CQ710" s="49"/>
      <c r="CR710" s="49"/>
      <c r="CS710" s="49"/>
      <c r="CT710" s="49"/>
      <c r="CU710" s="49"/>
      <c r="CV710" s="49"/>
      <c r="CW710" s="49"/>
      <c r="CX710" s="49"/>
      <c r="CY710" s="49"/>
      <c r="CZ710" s="49"/>
      <c r="DA710" s="49"/>
      <c r="DB710" s="49"/>
      <c r="DC710" s="49"/>
      <c r="DD710" s="49"/>
      <c r="DE710" s="49"/>
      <c r="DF710" s="49"/>
      <c r="DG710" s="49"/>
      <c r="DH710" s="49"/>
      <c r="DI710" s="49"/>
      <c r="DJ710" s="49"/>
      <c r="DK710" s="49"/>
      <c r="DL710" s="49"/>
      <c r="DM710" s="49"/>
      <c r="DN710" s="49"/>
      <c r="DO710" s="49"/>
      <c r="DP710" s="49"/>
      <c r="DQ710" s="49"/>
    </row>
    <row r="711" spans="1:121" ht="18.75" x14ac:dyDescent="0.3">
      <c r="A711" s="183"/>
      <c r="B711" s="183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  <c r="BR711" s="49"/>
      <c r="BS711" s="49"/>
      <c r="BT711" s="49"/>
      <c r="BU711" s="49"/>
      <c r="BV711" s="49"/>
      <c r="BW711" s="49"/>
      <c r="BX711" s="49"/>
      <c r="BY711" s="49"/>
      <c r="BZ711" s="49"/>
      <c r="CA711" s="49"/>
      <c r="CB711" s="49"/>
      <c r="CC711" s="49"/>
      <c r="CD711" s="49"/>
      <c r="CE711" s="49"/>
      <c r="CF711" s="49"/>
      <c r="CG711" s="49"/>
      <c r="CH711" s="49"/>
      <c r="CI711" s="49"/>
      <c r="CJ711" s="49"/>
      <c r="CK711" s="49"/>
      <c r="CL711" s="49"/>
      <c r="CM711" s="49"/>
      <c r="CN711" s="49"/>
      <c r="CO711" s="49"/>
      <c r="CP711" s="49"/>
      <c r="CQ711" s="49"/>
      <c r="CR711" s="49"/>
      <c r="CS711" s="49"/>
      <c r="CT711" s="49"/>
      <c r="CU711" s="49"/>
      <c r="CV711" s="49"/>
      <c r="CW711" s="49"/>
      <c r="CX711" s="49"/>
      <c r="CY711" s="49"/>
      <c r="CZ711" s="49"/>
      <c r="DA711" s="49"/>
      <c r="DB711" s="49"/>
      <c r="DC711" s="49"/>
      <c r="DD711" s="49"/>
      <c r="DE711" s="49"/>
      <c r="DF711" s="49"/>
      <c r="DG711" s="49"/>
      <c r="DH711" s="49"/>
      <c r="DI711" s="49"/>
      <c r="DJ711" s="49"/>
      <c r="DK711" s="49"/>
      <c r="DL711" s="49"/>
      <c r="DM711" s="49"/>
      <c r="DN711" s="49"/>
      <c r="DO711" s="49"/>
      <c r="DP711" s="49"/>
      <c r="DQ711" s="49"/>
    </row>
    <row r="712" spans="1:121" ht="18.75" x14ac:dyDescent="0.3">
      <c r="A712" s="183"/>
      <c r="B712" s="183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  <c r="BR712" s="49"/>
      <c r="BS712" s="49"/>
      <c r="BT712" s="49"/>
      <c r="BU712" s="49"/>
      <c r="BV712" s="49"/>
      <c r="BW712" s="49"/>
      <c r="BX712" s="49"/>
      <c r="BY712" s="49"/>
      <c r="BZ712" s="49"/>
      <c r="CA712" s="49"/>
      <c r="CB712" s="49"/>
      <c r="CC712" s="49"/>
      <c r="CD712" s="49"/>
      <c r="CE712" s="49"/>
      <c r="CF712" s="49"/>
      <c r="CG712" s="49"/>
      <c r="CH712" s="49"/>
      <c r="CI712" s="49"/>
      <c r="CJ712" s="49"/>
      <c r="CK712" s="49"/>
      <c r="CL712" s="49"/>
      <c r="CM712" s="49"/>
      <c r="CN712" s="49"/>
      <c r="CO712" s="49"/>
      <c r="CP712" s="49"/>
      <c r="CQ712" s="49"/>
      <c r="CR712" s="49"/>
      <c r="CS712" s="49"/>
      <c r="CT712" s="49"/>
      <c r="CU712" s="49"/>
      <c r="CV712" s="49"/>
      <c r="CW712" s="49"/>
      <c r="CX712" s="49"/>
      <c r="CY712" s="49"/>
      <c r="CZ712" s="49"/>
      <c r="DA712" s="49"/>
      <c r="DB712" s="49"/>
      <c r="DC712" s="49"/>
      <c r="DD712" s="49"/>
      <c r="DE712" s="49"/>
      <c r="DF712" s="49"/>
      <c r="DG712" s="49"/>
      <c r="DH712" s="49"/>
      <c r="DI712" s="49"/>
      <c r="DJ712" s="49"/>
      <c r="DK712" s="49"/>
      <c r="DL712" s="49"/>
      <c r="DM712" s="49"/>
      <c r="DN712" s="49"/>
      <c r="DO712" s="49"/>
      <c r="DP712" s="49"/>
      <c r="DQ712" s="49"/>
    </row>
    <row r="713" spans="1:121" ht="18.75" x14ac:dyDescent="0.3">
      <c r="A713" s="183"/>
      <c r="B713" s="183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  <c r="BI713" s="49"/>
      <c r="BJ713" s="49"/>
      <c r="BK713" s="49"/>
      <c r="BL713" s="49"/>
      <c r="BM713" s="49"/>
      <c r="BN713" s="49"/>
      <c r="BO713" s="49"/>
      <c r="BP713" s="49"/>
      <c r="BQ713" s="49"/>
      <c r="BR713" s="49"/>
      <c r="BS713" s="49"/>
      <c r="BT713" s="49"/>
      <c r="BU713" s="49"/>
      <c r="BV713" s="49"/>
      <c r="BW713" s="49"/>
      <c r="BX713" s="49"/>
      <c r="BY713" s="49"/>
      <c r="BZ713" s="49"/>
      <c r="CA713" s="49"/>
      <c r="CB713" s="49"/>
      <c r="CC713" s="49"/>
      <c r="CD713" s="49"/>
      <c r="CE713" s="49"/>
      <c r="CF713" s="49"/>
      <c r="CG713" s="49"/>
      <c r="CH713" s="49"/>
      <c r="CI713" s="49"/>
      <c r="CJ713" s="49"/>
      <c r="CK713" s="49"/>
      <c r="CL713" s="49"/>
      <c r="CM713" s="49"/>
      <c r="CN713" s="49"/>
      <c r="CO713" s="49"/>
      <c r="CP713" s="49"/>
      <c r="CQ713" s="49"/>
      <c r="CR713" s="49"/>
      <c r="CS713" s="49"/>
      <c r="CT713" s="49"/>
      <c r="CU713" s="49"/>
      <c r="CV713" s="49"/>
      <c r="CW713" s="49"/>
      <c r="CX713" s="49"/>
      <c r="CY713" s="49"/>
      <c r="CZ713" s="49"/>
      <c r="DA713" s="49"/>
      <c r="DB713" s="49"/>
      <c r="DC713" s="49"/>
      <c r="DD713" s="49"/>
      <c r="DE713" s="49"/>
      <c r="DF713" s="49"/>
      <c r="DG713" s="49"/>
      <c r="DH713" s="49"/>
      <c r="DI713" s="49"/>
      <c r="DJ713" s="49"/>
      <c r="DK713" s="49"/>
      <c r="DL713" s="49"/>
      <c r="DM713" s="49"/>
      <c r="DN713" s="49"/>
      <c r="DO713" s="49"/>
      <c r="DP713" s="49"/>
      <c r="DQ713" s="49"/>
    </row>
    <row r="714" spans="1:121" ht="18.75" x14ac:dyDescent="0.3">
      <c r="A714" s="183"/>
      <c r="B714" s="183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  <c r="BI714" s="49"/>
      <c r="BJ714" s="49"/>
      <c r="BK714" s="49"/>
      <c r="BL714" s="49"/>
      <c r="BM714" s="49"/>
      <c r="BN714" s="49"/>
      <c r="BO714" s="49"/>
      <c r="BP714" s="49"/>
      <c r="BQ714" s="49"/>
      <c r="BR714" s="49"/>
      <c r="BS714" s="49"/>
      <c r="BT714" s="49"/>
      <c r="BU714" s="49"/>
      <c r="BV714" s="49"/>
      <c r="BW714" s="49"/>
      <c r="BX714" s="49"/>
      <c r="BY714" s="49"/>
      <c r="BZ714" s="49"/>
      <c r="CA714" s="49"/>
      <c r="CB714" s="49"/>
      <c r="CC714" s="49"/>
      <c r="CD714" s="49"/>
      <c r="CE714" s="49"/>
      <c r="CF714" s="49"/>
      <c r="CG714" s="49"/>
      <c r="CH714" s="49"/>
      <c r="CI714" s="49"/>
      <c r="CJ714" s="49"/>
      <c r="CK714" s="49"/>
      <c r="CL714" s="49"/>
      <c r="CM714" s="49"/>
      <c r="CN714" s="49"/>
      <c r="CO714" s="49"/>
      <c r="CP714" s="49"/>
      <c r="CQ714" s="49"/>
      <c r="CR714" s="49"/>
      <c r="CS714" s="49"/>
      <c r="CT714" s="49"/>
      <c r="CU714" s="49"/>
      <c r="CV714" s="49"/>
      <c r="CW714" s="49"/>
      <c r="CX714" s="49"/>
      <c r="CY714" s="49"/>
      <c r="CZ714" s="49"/>
      <c r="DA714" s="49"/>
      <c r="DB714" s="49"/>
      <c r="DC714" s="49"/>
      <c r="DD714" s="49"/>
      <c r="DE714" s="49"/>
      <c r="DF714" s="49"/>
      <c r="DG714" s="49"/>
      <c r="DH714" s="49"/>
      <c r="DI714" s="49"/>
      <c r="DJ714" s="49"/>
      <c r="DK714" s="49"/>
      <c r="DL714" s="49"/>
      <c r="DM714" s="49"/>
      <c r="DN714" s="49"/>
      <c r="DO714" s="49"/>
      <c r="DP714" s="49"/>
      <c r="DQ714" s="49"/>
    </row>
    <row r="715" spans="1:121" ht="18.75" x14ac:dyDescent="0.3">
      <c r="A715" s="183"/>
      <c r="B715" s="183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  <c r="BI715" s="49"/>
      <c r="BJ715" s="49"/>
      <c r="BK715" s="49"/>
      <c r="BL715" s="49"/>
      <c r="BM715" s="49"/>
      <c r="BN715" s="49"/>
      <c r="BO715" s="49"/>
      <c r="BP715" s="49"/>
      <c r="BQ715" s="49"/>
      <c r="BR715" s="49"/>
      <c r="BS715" s="49"/>
      <c r="BT715" s="49"/>
      <c r="BU715" s="49"/>
      <c r="BV715" s="49"/>
      <c r="BW715" s="49"/>
      <c r="BX715" s="49"/>
      <c r="BY715" s="49"/>
      <c r="BZ715" s="49"/>
      <c r="CA715" s="49"/>
      <c r="CB715" s="49"/>
      <c r="CC715" s="49"/>
      <c r="CD715" s="49"/>
      <c r="CE715" s="49"/>
      <c r="CF715" s="49"/>
      <c r="CG715" s="49"/>
      <c r="CH715" s="49"/>
      <c r="CI715" s="49"/>
      <c r="CJ715" s="49"/>
      <c r="CK715" s="49"/>
      <c r="CL715" s="49"/>
      <c r="CM715" s="49"/>
      <c r="CN715" s="49"/>
      <c r="CO715" s="49"/>
      <c r="CP715" s="49"/>
      <c r="CQ715" s="49"/>
      <c r="CR715" s="49"/>
      <c r="CS715" s="49"/>
      <c r="CT715" s="49"/>
      <c r="CU715" s="49"/>
      <c r="CV715" s="49"/>
      <c r="CW715" s="49"/>
      <c r="CX715" s="49"/>
      <c r="CY715" s="49"/>
      <c r="CZ715" s="49"/>
      <c r="DA715" s="49"/>
      <c r="DB715" s="49"/>
      <c r="DC715" s="49"/>
      <c r="DD715" s="49"/>
      <c r="DE715" s="49"/>
      <c r="DF715" s="49"/>
      <c r="DG715" s="49"/>
      <c r="DH715" s="49"/>
      <c r="DI715" s="49"/>
      <c r="DJ715" s="49"/>
      <c r="DK715" s="49"/>
      <c r="DL715" s="49"/>
      <c r="DM715" s="49"/>
      <c r="DN715" s="49"/>
      <c r="DO715" s="49"/>
      <c r="DP715" s="49"/>
      <c r="DQ715" s="49"/>
    </row>
    <row r="716" spans="1:121" ht="18.75" x14ac:dyDescent="0.3">
      <c r="A716" s="183"/>
      <c r="B716" s="183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  <c r="BR716" s="49"/>
      <c r="BS716" s="49"/>
      <c r="BT716" s="49"/>
      <c r="BU716" s="49"/>
      <c r="BV716" s="49"/>
      <c r="BW716" s="49"/>
      <c r="BX716" s="49"/>
      <c r="BY716" s="49"/>
      <c r="BZ716" s="49"/>
      <c r="CA716" s="49"/>
      <c r="CB716" s="49"/>
      <c r="CC716" s="49"/>
      <c r="CD716" s="49"/>
      <c r="CE716" s="49"/>
      <c r="CF716" s="49"/>
      <c r="CG716" s="49"/>
      <c r="CH716" s="49"/>
      <c r="CI716" s="49"/>
      <c r="CJ716" s="49"/>
      <c r="CK716" s="49"/>
      <c r="CL716" s="49"/>
      <c r="CM716" s="49"/>
      <c r="CN716" s="49"/>
      <c r="CO716" s="49"/>
      <c r="CP716" s="49"/>
      <c r="CQ716" s="49"/>
      <c r="CR716" s="49"/>
      <c r="CS716" s="49"/>
      <c r="CT716" s="49"/>
      <c r="CU716" s="49"/>
      <c r="CV716" s="49"/>
      <c r="CW716" s="49"/>
      <c r="CX716" s="49"/>
      <c r="CY716" s="49"/>
      <c r="CZ716" s="49"/>
      <c r="DA716" s="49"/>
      <c r="DB716" s="49"/>
      <c r="DC716" s="49"/>
      <c r="DD716" s="49"/>
      <c r="DE716" s="49"/>
      <c r="DF716" s="49"/>
      <c r="DG716" s="49"/>
      <c r="DH716" s="49"/>
      <c r="DI716" s="49"/>
      <c r="DJ716" s="49"/>
      <c r="DK716" s="49"/>
      <c r="DL716" s="49"/>
      <c r="DM716" s="49"/>
      <c r="DN716" s="49"/>
      <c r="DO716" s="49"/>
      <c r="DP716" s="49"/>
      <c r="DQ716" s="49"/>
    </row>
    <row r="717" spans="1:121" ht="18.75" x14ac:dyDescent="0.3">
      <c r="A717" s="183"/>
      <c r="B717" s="183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</row>
    <row r="718" spans="1:121" ht="18.75" x14ac:dyDescent="0.3">
      <c r="A718" s="183"/>
      <c r="B718" s="183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  <c r="BR718" s="49"/>
      <c r="BS718" s="49"/>
      <c r="BT718" s="49"/>
      <c r="BU718" s="49"/>
      <c r="BV718" s="49"/>
      <c r="BW718" s="49"/>
      <c r="BX718" s="49"/>
      <c r="BY718" s="49"/>
      <c r="BZ718" s="49"/>
      <c r="CA718" s="49"/>
      <c r="CB718" s="49"/>
      <c r="CC718" s="49"/>
      <c r="CD718" s="49"/>
      <c r="CE718" s="49"/>
      <c r="CF718" s="49"/>
      <c r="CG718" s="49"/>
      <c r="CH718" s="49"/>
      <c r="CI718" s="49"/>
      <c r="CJ718" s="49"/>
      <c r="CK718" s="49"/>
      <c r="CL718" s="49"/>
      <c r="CM718" s="49"/>
      <c r="CN718" s="49"/>
      <c r="CO718" s="49"/>
      <c r="CP718" s="49"/>
      <c r="CQ718" s="49"/>
      <c r="CR718" s="49"/>
      <c r="CS718" s="49"/>
      <c r="CT718" s="49"/>
      <c r="CU718" s="49"/>
      <c r="CV718" s="49"/>
      <c r="CW718" s="49"/>
      <c r="CX718" s="49"/>
      <c r="CY718" s="49"/>
      <c r="CZ718" s="49"/>
      <c r="DA718" s="49"/>
      <c r="DB718" s="49"/>
      <c r="DC718" s="49"/>
      <c r="DD718" s="49"/>
      <c r="DE718" s="49"/>
      <c r="DF718" s="49"/>
      <c r="DG718" s="49"/>
      <c r="DH718" s="49"/>
      <c r="DI718" s="49"/>
      <c r="DJ718" s="49"/>
      <c r="DK718" s="49"/>
      <c r="DL718" s="49"/>
      <c r="DM718" s="49"/>
      <c r="DN718" s="49"/>
      <c r="DO718" s="49"/>
      <c r="DP718" s="49"/>
      <c r="DQ718" s="49"/>
    </row>
    <row r="719" spans="1:121" ht="18.75" x14ac:dyDescent="0.3">
      <c r="A719" s="183"/>
      <c r="B719" s="183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  <c r="BR719" s="49"/>
      <c r="BS719" s="49"/>
      <c r="BT719" s="49"/>
      <c r="BU719" s="49"/>
      <c r="BV719" s="49"/>
      <c r="BW719" s="49"/>
      <c r="BX719" s="49"/>
      <c r="BY719" s="49"/>
      <c r="BZ719" s="49"/>
      <c r="CA719" s="49"/>
      <c r="CB719" s="49"/>
      <c r="CC719" s="49"/>
      <c r="CD719" s="49"/>
      <c r="CE719" s="49"/>
      <c r="CF719" s="49"/>
      <c r="CG719" s="49"/>
      <c r="CH719" s="49"/>
      <c r="CI719" s="49"/>
      <c r="CJ719" s="49"/>
      <c r="CK719" s="49"/>
      <c r="CL719" s="49"/>
      <c r="CM719" s="49"/>
      <c r="CN719" s="49"/>
      <c r="CO719" s="49"/>
      <c r="CP719" s="49"/>
      <c r="CQ719" s="49"/>
      <c r="CR719" s="49"/>
      <c r="CS719" s="49"/>
      <c r="CT719" s="49"/>
      <c r="CU719" s="49"/>
      <c r="CV719" s="49"/>
      <c r="CW719" s="49"/>
      <c r="CX719" s="49"/>
      <c r="CY719" s="49"/>
      <c r="CZ719" s="49"/>
      <c r="DA719" s="49"/>
      <c r="DB719" s="49"/>
      <c r="DC719" s="49"/>
      <c r="DD719" s="49"/>
      <c r="DE719" s="49"/>
      <c r="DF719" s="49"/>
      <c r="DG719" s="49"/>
      <c r="DH719" s="49"/>
      <c r="DI719" s="49"/>
      <c r="DJ719" s="49"/>
      <c r="DK719" s="49"/>
      <c r="DL719" s="49"/>
      <c r="DM719" s="49"/>
      <c r="DN719" s="49"/>
      <c r="DO719" s="49"/>
      <c r="DP719" s="49"/>
      <c r="DQ719" s="49"/>
    </row>
    <row r="720" spans="1:121" ht="18.75" x14ac:dyDescent="0.3">
      <c r="A720" s="183"/>
      <c r="B720" s="183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  <c r="BR720" s="49"/>
      <c r="BS720" s="49"/>
      <c r="BT720" s="49"/>
      <c r="BU720" s="49"/>
      <c r="BV720" s="49"/>
      <c r="BW720" s="49"/>
      <c r="BX720" s="49"/>
      <c r="BY720" s="49"/>
      <c r="BZ720" s="49"/>
      <c r="CA720" s="49"/>
      <c r="CB720" s="49"/>
      <c r="CC720" s="49"/>
      <c r="CD720" s="49"/>
      <c r="CE720" s="49"/>
      <c r="CF720" s="49"/>
      <c r="CG720" s="49"/>
      <c r="CH720" s="49"/>
      <c r="CI720" s="49"/>
      <c r="CJ720" s="49"/>
      <c r="CK720" s="49"/>
      <c r="CL720" s="49"/>
      <c r="CM720" s="49"/>
      <c r="CN720" s="49"/>
      <c r="CO720" s="49"/>
      <c r="CP720" s="49"/>
      <c r="CQ720" s="49"/>
      <c r="CR720" s="49"/>
      <c r="CS720" s="49"/>
      <c r="CT720" s="49"/>
      <c r="CU720" s="49"/>
      <c r="CV720" s="49"/>
      <c r="CW720" s="49"/>
      <c r="CX720" s="49"/>
      <c r="CY720" s="49"/>
      <c r="CZ720" s="49"/>
      <c r="DA720" s="49"/>
      <c r="DB720" s="49"/>
      <c r="DC720" s="49"/>
      <c r="DD720" s="49"/>
      <c r="DE720" s="49"/>
      <c r="DF720" s="49"/>
      <c r="DG720" s="49"/>
      <c r="DH720" s="49"/>
      <c r="DI720" s="49"/>
      <c r="DJ720" s="49"/>
      <c r="DK720" s="49"/>
      <c r="DL720" s="49"/>
      <c r="DM720" s="49"/>
      <c r="DN720" s="49"/>
      <c r="DO720" s="49"/>
      <c r="DP720" s="49"/>
      <c r="DQ720" s="49"/>
    </row>
    <row r="721" spans="1:121" ht="18.75" x14ac:dyDescent="0.3">
      <c r="A721" s="183"/>
      <c r="B721" s="183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49"/>
      <c r="CA721" s="49"/>
      <c r="CB721" s="49"/>
      <c r="CC721" s="49"/>
      <c r="CD721" s="49"/>
      <c r="CE721" s="49"/>
      <c r="CF721" s="49"/>
      <c r="CG721" s="49"/>
      <c r="CH721" s="49"/>
      <c r="CI721" s="49"/>
      <c r="CJ721" s="49"/>
      <c r="CK721" s="49"/>
      <c r="CL721" s="49"/>
      <c r="CM721" s="49"/>
      <c r="CN721" s="49"/>
      <c r="CO721" s="49"/>
      <c r="CP721" s="49"/>
      <c r="CQ721" s="49"/>
      <c r="CR721" s="49"/>
      <c r="CS721" s="49"/>
      <c r="CT721" s="49"/>
      <c r="CU721" s="49"/>
      <c r="CV721" s="49"/>
      <c r="CW721" s="49"/>
      <c r="CX721" s="49"/>
      <c r="CY721" s="49"/>
      <c r="CZ721" s="49"/>
      <c r="DA721" s="49"/>
      <c r="DB721" s="49"/>
      <c r="DC721" s="49"/>
      <c r="DD721" s="49"/>
      <c r="DE721" s="49"/>
      <c r="DF721" s="49"/>
      <c r="DG721" s="49"/>
      <c r="DH721" s="49"/>
      <c r="DI721" s="49"/>
      <c r="DJ721" s="49"/>
      <c r="DK721" s="49"/>
      <c r="DL721" s="49"/>
      <c r="DM721" s="49"/>
      <c r="DN721" s="49"/>
      <c r="DO721" s="49"/>
      <c r="DP721" s="49"/>
      <c r="DQ721" s="49"/>
    </row>
    <row r="722" spans="1:121" ht="18.75" x14ac:dyDescent="0.3">
      <c r="A722" s="183"/>
      <c r="B722" s="183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49"/>
      <c r="CA722" s="49"/>
      <c r="CB722" s="49"/>
      <c r="CC722" s="49"/>
      <c r="CD722" s="49"/>
      <c r="CE722" s="49"/>
      <c r="CF722" s="49"/>
      <c r="CG722" s="49"/>
      <c r="CH722" s="49"/>
      <c r="CI722" s="49"/>
      <c r="CJ722" s="49"/>
      <c r="CK722" s="49"/>
      <c r="CL722" s="49"/>
      <c r="CM722" s="49"/>
      <c r="CN722" s="49"/>
      <c r="CO722" s="49"/>
      <c r="CP722" s="49"/>
      <c r="CQ722" s="49"/>
      <c r="CR722" s="49"/>
      <c r="CS722" s="49"/>
      <c r="CT722" s="49"/>
      <c r="CU722" s="49"/>
      <c r="CV722" s="49"/>
      <c r="CW722" s="49"/>
      <c r="CX722" s="49"/>
      <c r="CY722" s="49"/>
      <c r="CZ722" s="49"/>
      <c r="DA722" s="49"/>
      <c r="DB722" s="49"/>
      <c r="DC722" s="49"/>
      <c r="DD722" s="49"/>
      <c r="DE722" s="49"/>
      <c r="DF722" s="49"/>
      <c r="DG722" s="49"/>
      <c r="DH722" s="49"/>
      <c r="DI722" s="49"/>
      <c r="DJ722" s="49"/>
      <c r="DK722" s="49"/>
      <c r="DL722" s="49"/>
      <c r="DM722" s="49"/>
      <c r="DN722" s="49"/>
      <c r="DO722" s="49"/>
      <c r="DP722" s="49"/>
      <c r="DQ722" s="49"/>
    </row>
    <row r="723" spans="1:121" ht="18.75" x14ac:dyDescent="0.3">
      <c r="A723" s="183"/>
      <c r="B723" s="183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49"/>
      <c r="BI723" s="49"/>
      <c r="BJ723" s="49"/>
      <c r="BK723" s="49"/>
      <c r="BL723" s="49"/>
      <c r="BM723" s="49"/>
      <c r="BN723" s="49"/>
      <c r="BO723" s="49"/>
      <c r="BP723" s="49"/>
      <c r="BQ723" s="49"/>
      <c r="BR723" s="49"/>
      <c r="BS723" s="49"/>
      <c r="BT723" s="49"/>
      <c r="BU723" s="49"/>
      <c r="BV723" s="49"/>
      <c r="BW723" s="49"/>
      <c r="BX723" s="49"/>
      <c r="BY723" s="49"/>
      <c r="BZ723" s="49"/>
      <c r="CA723" s="49"/>
      <c r="CB723" s="49"/>
      <c r="CC723" s="49"/>
      <c r="CD723" s="49"/>
      <c r="CE723" s="49"/>
      <c r="CF723" s="49"/>
      <c r="CG723" s="49"/>
      <c r="CH723" s="49"/>
      <c r="CI723" s="49"/>
      <c r="CJ723" s="49"/>
      <c r="CK723" s="49"/>
      <c r="CL723" s="49"/>
      <c r="CM723" s="49"/>
      <c r="CN723" s="49"/>
      <c r="CO723" s="49"/>
      <c r="CP723" s="49"/>
      <c r="CQ723" s="49"/>
      <c r="CR723" s="49"/>
      <c r="CS723" s="49"/>
      <c r="CT723" s="49"/>
      <c r="CU723" s="49"/>
      <c r="CV723" s="49"/>
      <c r="CW723" s="49"/>
      <c r="CX723" s="49"/>
      <c r="CY723" s="49"/>
      <c r="CZ723" s="49"/>
      <c r="DA723" s="49"/>
      <c r="DB723" s="49"/>
      <c r="DC723" s="49"/>
      <c r="DD723" s="49"/>
      <c r="DE723" s="49"/>
      <c r="DF723" s="49"/>
      <c r="DG723" s="49"/>
      <c r="DH723" s="49"/>
      <c r="DI723" s="49"/>
      <c r="DJ723" s="49"/>
      <c r="DK723" s="49"/>
      <c r="DL723" s="49"/>
      <c r="DM723" s="49"/>
      <c r="DN723" s="49"/>
      <c r="DO723" s="49"/>
      <c r="DP723" s="49"/>
      <c r="DQ723" s="49"/>
    </row>
    <row r="724" spans="1:121" ht="18.75" x14ac:dyDescent="0.3">
      <c r="A724" s="183"/>
      <c r="B724" s="183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  <c r="BR724" s="49"/>
      <c r="BS724" s="49"/>
      <c r="BT724" s="49"/>
      <c r="BU724" s="49"/>
      <c r="BV724" s="49"/>
      <c r="BW724" s="49"/>
      <c r="BX724" s="49"/>
      <c r="BY724" s="49"/>
      <c r="BZ724" s="49"/>
      <c r="CA724" s="49"/>
      <c r="CB724" s="49"/>
      <c r="CC724" s="49"/>
      <c r="CD724" s="49"/>
      <c r="CE724" s="49"/>
      <c r="CF724" s="49"/>
      <c r="CG724" s="49"/>
      <c r="CH724" s="49"/>
      <c r="CI724" s="49"/>
      <c r="CJ724" s="49"/>
      <c r="CK724" s="49"/>
      <c r="CL724" s="49"/>
      <c r="CM724" s="49"/>
      <c r="CN724" s="49"/>
      <c r="CO724" s="49"/>
      <c r="CP724" s="49"/>
      <c r="CQ724" s="49"/>
      <c r="CR724" s="49"/>
      <c r="CS724" s="49"/>
      <c r="CT724" s="49"/>
      <c r="CU724" s="49"/>
      <c r="CV724" s="49"/>
      <c r="CW724" s="49"/>
      <c r="CX724" s="49"/>
      <c r="CY724" s="49"/>
      <c r="CZ724" s="49"/>
      <c r="DA724" s="49"/>
      <c r="DB724" s="49"/>
      <c r="DC724" s="49"/>
      <c r="DD724" s="49"/>
      <c r="DE724" s="49"/>
      <c r="DF724" s="49"/>
      <c r="DG724" s="49"/>
      <c r="DH724" s="49"/>
      <c r="DI724" s="49"/>
      <c r="DJ724" s="49"/>
      <c r="DK724" s="49"/>
      <c r="DL724" s="49"/>
      <c r="DM724" s="49"/>
      <c r="DN724" s="49"/>
      <c r="DO724" s="49"/>
      <c r="DP724" s="49"/>
      <c r="DQ724" s="49"/>
    </row>
    <row r="725" spans="1:121" ht="18.75" x14ac:dyDescent="0.3">
      <c r="A725" s="183"/>
      <c r="B725" s="183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49"/>
      <c r="BI725" s="49"/>
      <c r="BJ725" s="49"/>
      <c r="BK725" s="49"/>
      <c r="BL725" s="49"/>
      <c r="BM725" s="49"/>
      <c r="BN725" s="49"/>
      <c r="BO725" s="49"/>
      <c r="BP725" s="49"/>
      <c r="BQ725" s="49"/>
      <c r="BR725" s="49"/>
      <c r="BS725" s="49"/>
      <c r="BT725" s="49"/>
      <c r="BU725" s="49"/>
      <c r="BV725" s="49"/>
      <c r="BW725" s="49"/>
      <c r="BX725" s="49"/>
      <c r="BY725" s="49"/>
      <c r="BZ725" s="49"/>
      <c r="CA725" s="49"/>
      <c r="CB725" s="49"/>
      <c r="CC725" s="49"/>
      <c r="CD725" s="49"/>
      <c r="CE725" s="49"/>
      <c r="CF725" s="49"/>
      <c r="CG725" s="49"/>
      <c r="CH725" s="49"/>
      <c r="CI725" s="49"/>
      <c r="CJ725" s="49"/>
      <c r="CK725" s="49"/>
      <c r="CL725" s="49"/>
      <c r="CM725" s="49"/>
      <c r="CN725" s="49"/>
      <c r="CO725" s="49"/>
      <c r="CP725" s="49"/>
      <c r="CQ725" s="49"/>
      <c r="CR725" s="49"/>
      <c r="CS725" s="49"/>
      <c r="CT725" s="49"/>
      <c r="CU725" s="49"/>
      <c r="CV725" s="49"/>
      <c r="CW725" s="49"/>
      <c r="CX725" s="49"/>
      <c r="CY725" s="49"/>
      <c r="CZ725" s="49"/>
      <c r="DA725" s="49"/>
      <c r="DB725" s="49"/>
      <c r="DC725" s="49"/>
      <c r="DD725" s="49"/>
      <c r="DE725" s="49"/>
      <c r="DF725" s="49"/>
      <c r="DG725" s="49"/>
      <c r="DH725" s="49"/>
      <c r="DI725" s="49"/>
      <c r="DJ725" s="49"/>
      <c r="DK725" s="49"/>
      <c r="DL725" s="49"/>
      <c r="DM725" s="49"/>
      <c r="DN725" s="49"/>
      <c r="DO725" s="49"/>
      <c r="DP725" s="49"/>
      <c r="DQ725" s="49"/>
    </row>
    <row r="726" spans="1:121" ht="18.75" x14ac:dyDescent="0.3">
      <c r="A726" s="183"/>
      <c r="B726" s="183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  <c r="CA726" s="49"/>
      <c r="CB726" s="49"/>
      <c r="CC726" s="49"/>
      <c r="CD726" s="49"/>
      <c r="CE726" s="49"/>
      <c r="CF726" s="49"/>
      <c r="CG726" s="49"/>
      <c r="CH726" s="49"/>
      <c r="CI726" s="49"/>
      <c r="CJ726" s="49"/>
      <c r="CK726" s="49"/>
      <c r="CL726" s="49"/>
      <c r="CM726" s="49"/>
      <c r="CN726" s="49"/>
      <c r="CO726" s="49"/>
      <c r="CP726" s="49"/>
      <c r="CQ726" s="49"/>
      <c r="CR726" s="49"/>
      <c r="CS726" s="49"/>
      <c r="CT726" s="49"/>
      <c r="CU726" s="49"/>
      <c r="CV726" s="49"/>
      <c r="CW726" s="49"/>
      <c r="CX726" s="49"/>
      <c r="CY726" s="49"/>
      <c r="CZ726" s="49"/>
      <c r="DA726" s="49"/>
      <c r="DB726" s="49"/>
      <c r="DC726" s="49"/>
      <c r="DD726" s="49"/>
      <c r="DE726" s="49"/>
      <c r="DF726" s="49"/>
      <c r="DG726" s="49"/>
      <c r="DH726" s="49"/>
      <c r="DI726" s="49"/>
      <c r="DJ726" s="49"/>
      <c r="DK726" s="49"/>
      <c r="DL726" s="49"/>
      <c r="DM726" s="49"/>
      <c r="DN726" s="49"/>
      <c r="DO726" s="49"/>
      <c r="DP726" s="49"/>
      <c r="DQ726" s="49"/>
    </row>
    <row r="727" spans="1:121" ht="18.75" x14ac:dyDescent="0.3">
      <c r="A727" s="183"/>
      <c r="B727" s="183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49"/>
      <c r="CA727" s="49"/>
      <c r="CB727" s="49"/>
      <c r="CC727" s="49"/>
      <c r="CD727" s="49"/>
      <c r="CE727" s="49"/>
      <c r="CF727" s="49"/>
      <c r="CG727" s="49"/>
      <c r="CH727" s="49"/>
      <c r="CI727" s="49"/>
      <c r="CJ727" s="49"/>
      <c r="CK727" s="49"/>
      <c r="CL727" s="49"/>
      <c r="CM727" s="49"/>
      <c r="CN727" s="49"/>
      <c r="CO727" s="49"/>
      <c r="CP727" s="49"/>
      <c r="CQ727" s="49"/>
      <c r="CR727" s="49"/>
      <c r="CS727" s="49"/>
      <c r="CT727" s="49"/>
      <c r="CU727" s="49"/>
      <c r="CV727" s="49"/>
      <c r="CW727" s="49"/>
      <c r="CX727" s="49"/>
      <c r="CY727" s="49"/>
      <c r="CZ727" s="49"/>
      <c r="DA727" s="49"/>
      <c r="DB727" s="49"/>
      <c r="DC727" s="49"/>
      <c r="DD727" s="49"/>
      <c r="DE727" s="49"/>
      <c r="DF727" s="49"/>
      <c r="DG727" s="49"/>
      <c r="DH727" s="49"/>
      <c r="DI727" s="49"/>
      <c r="DJ727" s="49"/>
      <c r="DK727" s="49"/>
      <c r="DL727" s="49"/>
      <c r="DM727" s="49"/>
      <c r="DN727" s="49"/>
      <c r="DO727" s="49"/>
      <c r="DP727" s="49"/>
      <c r="DQ727" s="49"/>
    </row>
    <row r="728" spans="1:121" ht="18.75" x14ac:dyDescent="0.3">
      <c r="A728" s="183"/>
      <c r="B728" s="183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  <c r="BR728" s="49"/>
      <c r="BS728" s="49"/>
      <c r="BT728" s="49"/>
      <c r="BU728" s="49"/>
      <c r="BV728" s="49"/>
      <c r="BW728" s="49"/>
      <c r="BX728" s="49"/>
      <c r="BY728" s="49"/>
      <c r="BZ728" s="49"/>
      <c r="CA728" s="49"/>
      <c r="CB728" s="49"/>
      <c r="CC728" s="49"/>
      <c r="CD728" s="49"/>
      <c r="CE728" s="49"/>
      <c r="CF728" s="49"/>
      <c r="CG728" s="49"/>
      <c r="CH728" s="49"/>
      <c r="CI728" s="49"/>
      <c r="CJ728" s="49"/>
      <c r="CK728" s="49"/>
      <c r="CL728" s="49"/>
      <c r="CM728" s="49"/>
      <c r="CN728" s="49"/>
      <c r="CO728" s="49"/>
      <c r="CP728" s="49"/>
      <c r="CQ728" s="49"/>
      <c r="CR728" s="49"/>
      <c r="CS728" s="49"/>
      <c r="CT728" s="49"/>
      <c r="CU728" s="49"/>
      <c r="CV728" s="49"/>
      <c r="CW728" s="49"/>
      <c r="CX728" s="49"/>
      <c r="CY728" s="49"/>
      <c r="CZ728" s="49"/>
      <c r="DA728" s="49"/>
      <c r="DB728" s="49"/>
      <c r="DC728" s="49"/>
      <c r="DD728" s="49"/>
      <c r="DE728" s="49"/>
      <c r="DF728" s="49"/>
      <c r="DG728" s="49"/>
      <c r="DH728" s="49"/>
      <c r="DI728" s="49"/>
      <c r="DJ728" s="49"/>
      <c r="DK728" s="49"/>
      <c r="DL728" s="49"/>
      <c r="DM728" s="49"/>
      <c r="DN728" s="49"/>
      <c r="DO728" s="49"/>
      <c r="DP728" s="49"/>
      <c r="DQ728" s="49"/>
    </row>
    <row r="729" spans="1:121" ht="18.75" x14ac:dyDescent="0.3">
      <c r="A729" s="183"/>
      <c r="B729" s="183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  <c r="BR729" s="49"/>
      <c r="BS729" s="49"/>
      <c r="BT729" s="49"/>
      <c r="BU729" s="49"/>
      <c r="BV729" s="49"/>
      <c r="BW729" s="49"/>
      <c r="BX729" s="49"/>
      <c r="BY729" s="49"/>
      <c r="BZ729" s="49"/>
      <c r="CA729" s="49"/>
      <c r="CB729" s="49"/>
      <c r="CC729" s="49"/>
      <c r="CD729" s="49"/>
      <c r="CE729" s="49"/>
      <c r="CF729" s="49"/>
      <c r="CG729" s="49"/>
      <c r="CH729" s="49"/>
      <c r="CI729" s="49"/>
      <c r="CJ729" s="49"/>
      <c r="CK729" s="49"/>
      <c r="CL729" s="49"/>
      <c r="CM729" s="49"/>
      <c r="CN729" s="49"/>
      <c r="CO729" s="49"/>
      <c r="CP729" s="49"/>
      <c r="CQ729" s="49"/>
      <c r="CR729" s="49"/>
      <c r="CS729" s="49"/>
      <c r="CT729" s="49"/>
      <c r="CU729" s="49"/>
      <c r="CV729" s="49"/>
      <c r="CW729" s="49"/>
      <c r="CX729" s="49"/>
      <c r="CY729" s="49"/>
      <c r="CZ729" s="49"/>
      <c r="DA729" s="49"/>
      <c r="DB729" s="49"/>
      <c r="DC729" s="49"/>
      <c r="DD729" s="49"/>
      <c r="DE729" s="49"/>
      <c r="DF729" s="49"/>
      <c r="DG729" s="49"/>
      <c r="DH729" s="49"/>
      <c r="DI729" s="49"/>
      <c r="DJ729" s="49"/>
      <c r="DK729" s="49"/>
      <c r="DL729" s="49"/>
      <c r="DM729" s="49"/>
      <c r="DN729" s="49"/>
      <c r="DO729" s="49"/>
      <c r="DP729" s="49"/>
      <c r="DQ729" s="49"/>
    </row>
    <row r="730" spans="1:121" ht="18.75" x14ac:dyDescent="0.3">
      <c r="A730" s="183"/>
      <c r="B730" s="183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  <c r="BR730" s="49"/>
      <c r="BS730" s="49"/>
      <c r="BT730" s="49"/>
      <c r="BU730" s="49"/>
      <c r="BV730" s="49"/>
      <c r="BW730" s="49"/>
      <c r="BX730" s="49"/>
      <c r="BY730" s="49"/>
      <c r="BZ730" s="49"/>
      <c r="CA730" s="49"/>
      <c r="CB730" s="49"/>
      <c r="CC730" s="49"/>
      <c r="CD730" s="49"/>
      <c r="CE730" s="49"/>
      <c r="CF730" s="49"/>
      <c r="CG730" s="49"/>
      <c r="CH730" s="49"/>
      <c r="CI730" s="49"/>
      <c r="CJ730" s="49"/>
      <c r="CK730" s="49"/>
      <c r="CL730" s="49"/>
      <c r="CM730" s="49"/>
      <c r="CN730" s="49"/>
      <c r="CO730" s="49"/>
      <c r="CP730" s="49"/>
      <c r="CQ730" s="49"/>
      <c r="CR730" s="49"/>
      <c r="CS730" s="49"/>
      <c r="CT730" s="49"/>
      <c r="CU730" s="49"/>
      <c r="CV730" s="49"/>
      <c r="CW730" s="49"/>
      <c r="CX730" s="49"/>
      <c r="CY730" s="49"/>
      <c r="CZ730" s="49"/>
      <c r="DA730" s="49"/>
      <c r="DB730" s="49"/>
      <c r="DC730" s="49"/>
      <c r="DD730" s="49"/>
      <c r="DE730" s="49"/>
      <c r="DF730" s="49"/>
      <c r="DG730" s="49"/>
      <c r="DH730" s="49"/>
      <c r="DI730" s="49"/>
      <c r="DJ730" s="49"/>
      <c r="DK730" s="49"/>
      <c r="DL730" s="49"/>
      <c r="DM730" s="49"/>
      <c r="DN730" s="49"/>
      <c r="DO730" s="49"/>
      <c r="DP730" s="49"/>
      <c r="DQ730" s="49"/>
    </row>
    <row r="731" spans="1:121" ht="18.75" x14ac:dyDescent="0.3">
      <c r="A731" s="183"/>
      <c r="B731" s="183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49"/>
      <c r="CA731" s="49"/>
      <c r="CB731" s="49"/>
      <c r="CC731" s="49"/>
      <c r="CD731" s="49"/>
      <c r="CE731" s="49"/>
      <c r="CF731" s="49"/>
      <c r="CG731" s="49"/>
      <c r="CH731" s="49"/>
      <c r="CI731" s="49"/>
      <c r="CJ731" s="49"/>
      <c r="CK731" s="49"/>
      <c r="CL731" s="49"/>
      <c r="CM731" s="49"/>
      <c r="CN731" s="49"/>
      <c r="CO731" s="49"/>
      <c r="CP731" s="49"/>
      <c r="CQ731" s="49"/>
      <c r="CR731" s="49"/>
      <c r="CS731" s="49"/>
      <c r="CT731" s="49"/>
      <c r="CU731" s="49"/>
      <c r="CV731" s="49"/>
      <c r="CW731" s="49"/>
      <c r="CX731" s="49"/>
      <c r="CY731" s="49"/>
      <c r="CZ731" s="49"/>
      <c r="DA731" s="49"/>
      <c r="DB731" s="49"/>
      <c r="DC731" s="49"/>
      <c r="DD731" s="49"/>
      <c r="DE731" s="49"/>
      <c r="DF731" s="49"/>
      <c r="DG731" s="49"/>
      <c r="DH731" s="49"/>
      <c r="DI731" s="49"/>
      <c r="DJ731" s="49"/>
      <c r="DK731" s="49"/>
      <c r="DL731" s="49"/>
      <c r="DM731" s="49"/>
      <c r="DN731" s="49"/>
      <c r="DO731" s="49"/>
      <c r="DP731" s="49"/>
      <c r="DQ731" s="49"/>
    </row>
    <row r="732" spans="1:121" ht="18.75" x14ac:dyDescent="0.3">
      <c r="A732" s="183"/>
      <c r="B732" s="183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49"/>
      <c r="CA732" s="49"/>
      <c r="CB732" s="49"/>
      <c r="CC732" s="49"/>
      <c r="CD732" s="49"/>
      <c r="CE732" s="49"/>
      <c r="CF732" s="49"/>
      <c r="CG732" s="49"/>
      <c r="CH732" s="49"/>
      <c r="CI732" s="49"/>
      <c r="CJ732" s="49"/>
      <c r="CK732" s="49"/>
      <c r="CL732" s="49"/>
      <c r="CM732" s="49"/>
      <c r="CN732" s="49"/>
      <c r="CO732" s="49"/>
      <c r="CP732" s="49"/>
      <c r="CQ732" s="49"/>
      <c r="CR732" s="49"/>
      <c r="CS732" s="49"/>
      <c r="CT732" s="49"/>
      <c r="CU732" s="49"/>
      <c r="CV732" s="49"/>
      <c r="CW732" s="49"/>
      <c r="CX732" s="49"/>
      <c r="CY732" s="49"/>
      <c r="CZ732" s="49"/>
      <c r="DA732" s="49"/>
      <c r="DB732" s="49"/>
      <c r="DC732" s="49"/>
      <c r="DD732" s="49"/>
      <c r="DE732" s="49"/>
      <c r="DF732" s="49"/>
      <c r="DG732" s="49"/>
      <c r="DH732" s="49"/>
      <c r="DI732" s="49"/>
      <c r="DJ732" s="49"/>
      <c r="DK732" s="49"/>
      <c r="DL732" s="49"/>
      <c r="DM732" s="49"/>
      <c r="DN732" s="49"/>
      <c r="DO732" s="49"/>
      <c r="DP732" s="49"/>
      <c r="DQ732" s="49"/>
    </row>
    <row r="733" spans="1:121" ht="18.75" x14ac:dyDescent="0.3">
      <c r="A733" s="183"/>
      <c r="B733" s="183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  <c r="BR733" s="49"/>
      <c r="BS733" s="49"/>
      <c r="BT733" s="49"/>
      <c r="BU733" s="49"/>
      <c r="BV733" s="49"/>
      <c r="BW733" s="49"/>
      <c r="BX733" s="49"/>
      <c r="BY733" s="49"/>
      <c r="BZ733" s="49"/>
      <c r="CA733" s="49"/>
      <c r="CB733" s="49"/>
      <c r="CC733" s="49"/>
      <c r="CD733" s="49"/>
      <c r="CE733" s="49"/>
      <c r="CF733" s="49"/>
      <c r="CG733" s="49"/>
      <c r="CH733" s="49"/>
      <c r="CI733" s="49"/>
      <c r="CJ733" s="49"/>
      <c r="CK733" s="49"/>
      <c r="CL733" s="49"/>
      <c r="CM733" s="49"/>
      <c r="CN733" s="49"/>
      <c r="CO733" s="49"/>
      <c r="CP733" s="49"/>
      <c r="CQ733" s="49"/>
      <c r="CR733" s="49"/>
      <c r="CS733" s="49"/>
      <c r="CT733" s="49"/>
      <c r="CU733" s="49"/>
      <c r="CV733" s="49"/>
      <c r="CW733" s="49"/>
      <c r="CX733" s="49"/>
      <c r="CY733" s="49"/>
      <c r="CZ733" s="49"/>
      <c r="DA733" s="49"/>
      <c r="DB733" s="49"/>
      <c r="DC733" s="49"/>
      <c r="DD733" s="49"/>
      <c r="DE733" s="49"/>
      <c r="DF733" s="49"/>
      <c r="DG733" s="49"/>
      <c r="DH733" s="49"/>
      <c r="DI733" s="49"/>
      <c r="DJ733" s="49"/>
      <c r="DK733" s="49"/>
      <c r="DL733" s="49"/>
      <c r="DM733" s="49"/>
      <c r="DN733" s="49"/>
      <c r="DO733" s="49"/>
      <c r="DP733" s="49"/>
      <c r="DQ733" s="49"/>
    </row>
    <row r="734" spans="1:121" ht="18.75" x14ac:dyDescent="0.3">
      <c r="A734" s="183"/>
      <c r="B734" s="183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49"/>
      <c r="CA734" s="49"/>
      <c r="CB734" s="49"/>
      <c r="CC734" s="49"/>
      <c r="CD734" s="49"/>
      <c r="CE734" s="49"/>
      <c r="CF734" s="49"/>
      <c r="CG734" s="49"/>
      <c r="CH734" s="49"/>
      <c r="CI734" s="49"/>
      <c r="CJ734" s="49"/>
      <c r="CK734" s="49"/>
      <c r="CL734" s="49"/>
      <c r="CM734" s="49"/>
      <c r="CN734" s="49"/>
      <c r="CO734" s="49"/>
      <c r="CP734" s="49"/>
      <c r="CQ734" s="49"/>
      <c r="CR734" s="49"/>
      <c r="CS734" s="49"/>
      <c r="CT734" s="49"/>
      <c r="CU734" s="49"/>
      <c r="CV734" s="49"/>
      <c r="CW734" s="49"/>
      <c r="CX734" s="49"/>
      <c r="CY734" s="49"/>
      <c r="CZ734" s="49"/>
      <c r="DA734" s="49"/>
      <c r="DB734" s="49"/>
      <c r="DC734" s="49"/>
      <c r="DD734" s="49"/>
      <c r="DE734" s="49"/>
      <c r="DF734" s="49"/>
      <c r="DG734" s="49"/>
      <c r="DH734" s="49"/>
      <c r="DI734" s="49"/>
      <c r="DJ734" s="49"/>
      <c r="DK734" s="49"/>
      <c r="DL734" s="49"/>
      <c r="DM734" s="49"/>
      <c r="DN734" s="49"/>
      <c r="DO734" s="49"/>
      <c r="DP734" s="49"/>
      <c r="DQ734" s="49"/>
    </row>
    <row r="735" spans="1:121" ht="18.75" x14ac:dyDescent="0.3">
      <c r="A735" s="183"/>
      <c r="B735" s="183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49"/>
      <c r="CA735" s="49"/>
      <c r="CB735" s="49"/>
      <c r="CC735" s="49"/>
      <c r="CD735" s="49"/>
      <c r="CE735" s="49"/>
      <c r="CF735" s="49"/>
      <c r="CG735" s="49"/>
      <c r="CH735" s="49"/>
      <c r="CI735" s="49"/>
      <c r="CJ735" s="49"/>
      <c r="CK735" s="49"/>
      <c r="CL735" s="49"/>
      <c r="CM735" s="49"/>
      <c r="CN735" s="49"/>
      <c r="CO735" s="49"/>
      <c r="CP735" s="49"/>
      <c r="CQ735" s="49"/>
      <c r="CR735" s="49"/>
      <c r="CS735" s="49"/>
      <c r="CT735" s="49"/>
      <c r="CU735" s="49"/>
      <c r="CV735" s="49"/>
      <c r="CW735" s="49"/>
      <c r="CX735" s="49"/>
      <c r="CY735" s="49"/>
      <c r="CZ735" s="49"/>
      <c r="DA735" s="49"/>
      <c r="DB735" s="49"/>
      <c r="DC735" s="49"/>
      <c r="DD735" s="49"/>
      <c r="DE735" s="49"/>
      <c r="DF735" s="49"/>
      <c r="DG735" s="49"/>
      <c r="DH735" s="49"/>
      <c r="DI735" s="49"/>
      <c r="DJ735" s="49"/>
      <c r="DK735" s="49"/>
      <c r="DL735" s="49"/>
      <c r="DM735" s="49"/>
      <c r="DN735" s="49"/>
      <c r="DO735" s="49"/>
      <c r="DP735" s="49"/>
      <c r="DQ735" s="49"/>
    </row>
    <row r="736" spans="1:121" ht="18.75" x14ac:dyDescent="0.3">
      <c r="A736" s="183"/>
      <c r="B736" s="183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  <c r="BR736" s="49"/>
      <c r="BS736" s="49"/>
      <c r="BT736" s="49"/>
      <c r="BU736" s="49"/>
      <c r="BV736" s="49"/>
      <c r="BW736" s="49"/>
      <c r="BX736" s="49"/>
      <c r="BY736" s="49"/>
      <c r="BZ736" s="49"/>
      <c r="CA736" s="49"/>
      <c r="CB736" s="49"/>
      <c r="CC736" s="49"/>
      <c r="CD736" s="49"/>
      <c r="CE736" s="49"/>
      <c r="CF736" s="49"/>
      <c r="CG736" s="49"/>
      <c r="CH736" s="49"/>
      <c r="CI736" s="49"/>
      <c r="CJ736" s="49"/>
      <c r="CK736" s="49"/>
      <c r="CL736" s="49"/>
      <c r="CM736" s="49"/>
      <c r="CN736" s="49"/>
      <c r="CO736" s="49"/>
      <c r="CP736" s="49"/>
      <c r="CQ736" s="49"/>
      <c r="CR736" s="49"/>
      <c r="CS736" s="49"/>
      <c r="CT736" s="49"/>
      <c r="CU736" s="49"/>
      <c r="CV736" s="49"/>
      <c r="CW736" s="49"/>
      <c r="CX736" s="49"/>
      <c r="CY736" s="49"/>
      <c r="CZ736" s="49"/>
      <c r="DA736" s="49"/>
      <c r="DB736" s="49"/>
      <c r="DC736" s="49"/>
      <c r="DD736" s="49"/>
      <c r="DE736" s="49"/>
      <c r="DF736" s="49"/>
      <c r="DG736" s="49"/>
      <c r="DH736" s="49"/>
      <c r="DI736" s="49"/>
      <c r="DJ736" s="49"/>
      <c r="DK736" s="49"/>
      <c r="DL736" s="49"/>
      <c r="DM736" s="49"/>
      <c r="DN736" s="49"/>
      <c r="DO736" s="49"/>
      <c r="DP736" s="49"/>
      <c r="DQ736" s="49"/>
    </row>
    <row r="737" spans="1:121" ht="18.75" x14ac:dyDescent="0.3">
      <c r="A737" s="183"/>
      <c r="B737" s="183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49"/>
      <c r="CA737" s="49"/>
      <c r="CB737" s="49"/>
      <c r="CC737" s="49"/>
      <c r="CD737" s="49"/>
      <c r="CE737" s="49"/>
      <c r="CF737" s="49"/>
      <c r="CG737" s="49"/>
      <c r="CH737" s="49"/>
      <c r="CI737" s="49"/>
      <c r="CJ737" s="49"/>
      <c r="CK737" s="49"/>
      <c r="CL737" s="49"/>
      <c r="CM737" s="49"/>
      <c r="CN737" s="49"/>
      <c r="CO737" s="49"/>
      <c r="CP737" s="49"/>
      <c r="CQ737" s="49"/>
      <c r="CR737" s="49"/>
      <c r="CS737" s="49"/>
      <c r="CT737" s="49"/>
      <c r="CU737" s="49"/>
      <c r="CV737" s="49"/>
      <c r="CW737" s="49"/>
      <c r="CX737" s="49"/>
      <c r="CY737" s="49"/>
      <c r="CZ737" s="49"/>
      <c r="DA737" s="49"/>
      <c r="DB737" s="49"/>
      <c r="DC737" s="49"/>
      <c r="DD737" s="49"/>
      <c r="DE737" s="49"/>
      <c r="DF737" s="49"/>
      <c r="DG737" s="49"/>
      <c r="DH737" s="49"/>
      <c r="DI737" s="49"/>
      <c r="DJ737" s="49"/>
      <c r="DK737" s="49"/>
      <c r="DL737" s="49"/>
      <c r="DM737" s="49"/>
      <c r="DN737" s="49"/>
      <c r="DO737" s="49"/>
      <c r="DP737" s="49"/>
      <c r="DQ737" s="49"/>
    </row>
    <row r="738" spans="1:121" ht="18.75" x14ac:dyDescent="0.3">
      <c r="A738" s="183"/>
      <c r="B738" s="183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  <c r="BI738" s="49"/>
      <c r="BJ738" s="49"/>
      <c r="BK738" s="49"/>
      <c r="BL738" s="49"/>
      <c r="BM738" s="49"/>
      <c r="BN738" s="49"/>
      <c r="BO738" s="49"/>
      <c r="BP738" s="49"/>
      <c r="BQ738" s="49"/>
      <c r="BR738" s="49"/>
      <c r="BS738" s="49"/>
      <c r="BT738" s="49"/>
      <c r="BU738" s="49"/>
      <c r="BV738" s="49"/>
      <c r="BW738" s="49"/>
      <c r="BX738" s="49"/>
      <c r="BY738" s="49"/>
      <c r="BZ738" s="49"/>
      <c r="CA738" s="49"/>
      <c r="CB738" s="49"/>
      <c r="CC738" s="49"/>
      <c r="CD738" s="49"/>
      <c r="CE738" s="49"/>
      <c r="CF738" s="49"/>
      <c r="CG738" s="49"/>
      <c r="CH738" s="49"/>
      <c r="CI738" s="49"/>
      <c r="CJ738" s="49"/>
      <c r="CK738" s="49"/>
      <c r="CL738" s="49"/>
      <c r="CM738" s="49"/>
      <c r="CN738" s="49"/>
      <c r="CO738" s="49"/>
      <c r="CP738" s="49"/>
      <c r="CQ738" s="49"/>
      <c r="CR738" s="49"/>
      <c r="CS738" s="49"/>
      <c r="CT738" s="49"/>
      <c r="CU738" s="49"/>
      <c r="CV738" s="49"/>
      <c r="CW738" s="49"/>
      <c r="CX738" s="49"/>
      <c r="CY738" s="49"/>
      <c r="CZ738" s="49"/>
      <c r="DA738" s="49"/>
      <c r="DB738" s="49"/>
      <c r="DC738" s="49"/>
      <c r="DD738" s="49"/>
      <c r="DE738" s="49"/>
      <c r="DF738" s="49"/>
      <c r="DG738" s="49"/>
      <c r="DH738" s="49"/>
      <c r="DI738" s="49"/>
      <c r="DJ738" s="49"/>
      <c r="DK738" s="49"/>
      <c r="DL738" s="49"/>
      <c r="DM738" s="49"/>
      <c r="DN738" s="49"/>
      <c r="DO738" s="49"/>
      <c r="DP738" s="49"/>
      <c r="DQ738" s="49"/>
    </row>
    <row r="739" spans="1:121" ht="18.75" x14ac:dyDescent="0.3">
      <c r="A739" s="183"/>
      <c r="B739" s="183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  <c r="BR739" s="49"/>
      <c r="BS739" s="49"/>
      <c r="BT739" s="49"/>
      <c r="BU739" s="49"/>
      <c r="BV739" s="49"/>
      <c r="BW739" s="49"/>
      <c r="BX739" s="49"/>
      <c r="BY739" s="49"/>
      <c r="BZ739" s="49"/>
      <c r="CA739" s="49"/>
      <c r="CB739" s="49"/>
      <c r="CC739" s="49"/>
      <c r="CD739" s="49"/>
      <c r="CE739" s="49"/>
      <c r="CF739" s="49"/>
      <c r="CG739" s="49"/>
      <c r="CH739" s="49"/>
      <c r="CI739" s="49"/>
      <c r="CJ739" s="49"/>
      <c r="CK739" s="49"/>
      <c r="CL739" s="49"/>
      <c r="CM739" s="49"/>
      <c r="CN739" s="49"/>
      <c r="CO739" s="49"/>
      <c r="CP739" s="49"/>
      <c r="CQ739" s="49"/>
      <c r="CR739" s="49"/>
      <c r="CS739" s="49"/>
      <c r="CT739" s="49"/>
      <c r="CU739" s="49"/>
      <c r="CV739" s="49"/>
      <c r="CW739" s="49"/>
      <c r="CX739" s="49"/>
      <c r="CY739" s="49"/>
      <c r="CZ739" s="49"/>
      <c r="DA739" s="49"/>
      <c r="DB739" s="49"/>
      <c r="DC739" s="49"/>
      <c r="DD739" s="49"/>
      <c r="DE739" s="49"/>
      <c r="DF739" s="49"/>
      <c r="DG739" s="49"/>
      <c r="DH739" s="49"/>
      <c r="DI739" s="49"/>
      <c r="DJ739" s="49"/>
      <c r="DK739" s="49"/>
      <c r="DL739" s="49"/>
      <c r="DM739" s="49"/>
      <c r="DN739" s="49"/>
      <c r="DO739" s="49"/>
      <c r="DP739" s="49"/>
      <c r="DQ739" s="49"/>
    </row>
    <row r="740" spans="1:121" ht="18.75" x14ac:dyDescent="0.3">
      <c r="A740" s="183"/>
      <c r="B740" s="183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  <c r="BI740" s="49"/>
      <c r="BJ740" s="49"/>
      <c r="BK740" s="49"/>
      <c r="BL740" s="49"/>
      <c r="BM740" s="49"/>
      <c r="BN740" s="49"/>
      <c r="BO740" s="49"/>
      <c r="BP740" s="49"/>
      <c r="BQ740" s="49"/>
      <c r="BR740" s="49"/>
      <c r="BS740" s="49"/>
      <c r="BT740" s="49"/>
      <c r="BU740" s="49"/>
      <c r="BV740" s="49"/>
      <c r="BW740" s="49"/>
      <c r="BX740" s="49"/>
      <c r="BY740" s="49"/>
      <c r="BZ740" s="49"/>
      <c r="CA740" s="49"/>
      <c r="CB740" s="49"/>
      <c r="CC740" s="49"/>
      <c r="CD740" s="49"/>
      <c r="CE740" s="49"/>
      <c r="CF740" s="49"/>
      <c r="CG740" s="49"/>
      <c r="CH740" s="49"/>
      <c r="CI740" s="49"/>
      <c r="CJ740" s="49"/>
      <c r="CK740" s="49"/>
      <c r="CL740" s="49"/>
      <c r="CM740" s="49"/>
      <c r="CN740" s="49"/>
      <c r="CO740" s="49"/>
      <c r="CP740" s="49"/>
      <c r="CQ740" s="49"/>
      <c r="CR740" s="49"/>
      <c r="CS740" s="49"/>
      <c r="CT740" s="49"/>
      <c r="CU740" s="49"/>
      <c r="CV740" s="49"/>
      <c r="CW740" s="49"/>
      <c r="CX740" s="49"/>
      <c r="CY740" s="49"/>
      <c r="CZ740" s="49"/>
      <c r="DA740" s="49"/>
      <c r="DB740" s="49"/>
      <c r="DC740" s="49"/>
      <c r="DD740" s="49"/>
      <c r="DE740" s="49"/>
      <c r="DF740" s="49"/>
      <c r="DG740" s="49"/>
      <c r="DH740" s="49"/>
      <c r="DI740" s="49"/>
      <c r="DJ740" s="49"/>
      <c r="DK740" s="49"/>
      <c r="DL740" s="49"/>
      <c r="DM740" s="49"/>
      <c r="DN740" s="49"/>
      <c r="DO740" s="49"/>
      <c r="DP740" s="49"/>
      <c r="DQ740" s="49"/>
    </row>
    <row r="741" spans="1:121" ht="18.75" x14ac:dyDescent="0.3">
      <c r="A741" s="183"/>
      <c r="B741" s="183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  <c r="BI741" s="49"/>
      <c r="BJ741" s="49"/>
      <c r="BK741" s="49"/>
      <c r="BL741" s="49"/>
      <c r="BM741" s="49"/>
      <c r="BN741" s="49"/>
      <c r="BO741" s="49"/>
      <c r="BP741" s="49"/>
      <c r="BQ741" s="49"/>
      <c r="BR741" s="49"/>
      <c r="BS741" s="49"/>
      <c r="BT741" s="49"/>
      <c r="BU741" s="49"/>
      <c r="BV741" s="49"/>
      <c r="BW741" s="49"/>
      <c r="BX741" s="49"/>
      <c r="BY741" s="49"/>
      <c r="BZ741" s="49"/>
      <c r="CA741" s="49"/>
      <c r="CB741" s="49"/>
      <c r="CC741" s="49"/>
      <c r="CD741" s="49"/>
      <c r="CE741" s="49"/>
      <c r="CF741" s="49"/>
      <c r="CG741" s="49"/>
      <c r="CH741" s="49"/>
      <c r="CI741" s="49"/>
      <c r="CJ741" s="49"/>
      <c r="CK741" s="49"/>
      <c r="CL741" s="49"/>
      <c r="CM741" s="49"/>
      <c r="CN741" s="49"/>
      <c r="CO741" s="49"/>
      <c r="CP741" s="49"/>
      <c r="CQ741" s="49"/>
      <c r="CR741" s="49"/>
      <c r="CS741" s="49"/>
      <c r="CT741" s="49"/>
      <c r="CU741" s="49"/>
      <c r="CV741" s="49"/>
      <c r="CW741" s="49"/>
      <c r="CX741" s="49"/>
      <c r="CY741" s="49"/>
      <c r="CZ741" s="49"/>
      <c r="DA741" s="49"/>
      <c r="DB741" s="49"/>
      <c r="DC741" s="49"/>
      <c r="DD741" s="49"/>
      <c r="DE741" s="49"/>
      <c r="DF741" s="49"/>
      <c r="DG741" s="49"/>
      <c r="DH741" s="49"/>
      <c r="DI741" s="49"/>
      <c r="DJ741" s="49"/>
      <c r="DK741" s="49"/>
      <c r="DL741" s="49"/>
      <c r="DM741" s="49"/>
      <c r="DN741" s="49"/>
      <c r="DO741" s="49"/>
      <c r="DP741" s="49"/>
      <c r="DQ741" s="49"/>
    </row>
    <row r="742" spans="1:121" ht="18.75" x14ac:dyDescent="0.3">
      <c r="A742" s="183"/>
      <c r="B742" s="183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  <c r="BI742" s="49"/>
      <c r="BJ742" s="49"/>
      <c r="BK742" s="49"/>
      <c r="BL742" s="49"/>
      <c r="BM742" s="49"/>
      <c r="BN742" s="49"/>
      <c r="BO742" s="49"/>
      <c r="BP742" s="49"/>
      <c r="BQ742" s="49"/>
      <c r="BR742" s="49"/>
      <c r="BS742" s="49"/>
      <c r="BT742" s="49"/>
      <c r="BU742" s="49"/>
      <c r="BV742" s="49"/>
      <c r="BW742" s="49"/>
      <c r="BX742" s="49"/>
      <c r="BY742" s="49"/>
      <c r="BZ742" s="49"/>
      <c r="CA742" s="49"/>
      <c r="CB742" s="49"/>
      <c r="CC742" s="49"/>
      <c r="CD742" s="49"/>
      <c r="CE742" s="49"/>
      <c r="CF742" s="49"/>
      <c r="CG742" s="49"/>
      <c r="CH742" s="49"/>
      <c r="CI742" s="49"/>
      <c r="CJ742" s="49"/>
      <c r="CK742" s="49"/>
      <c r="CL742" s="49"/>
      <c r="CM742" s="49"/>
      <c r="CN742" s="49"/>
      <c r="CO742" s="49"/>
      <c r="CP742" s="49"/>
      <c r="CQ742" s="49"/>
      <c r="CR742" s="49"/>
      <c r="CS742" s="49"/>
      <c r="CT742" s="49"/>
      <c r="CU742" s="49"/>
      <c r="CV742" s="49"/>
      <c r="CW742" s="49"/>
      <c r="CX742" s="49"/>
      <c r="CY742" s="49"/>
      <c r="CZ742" s="49"/>
      <c r="DA742" s="49"/>
      <c r="DB742" s="49"/>
      <c r="DC742" s="49"/>
      <c r="DD742" s="49"/>
      <c r="DE742" s="49"/>
      <c r="DF742" s="49"/>
      <c r="DG742" s="49"/>
      <c r="DH742" s="49"/>
      <c r="DI742" s="49"/>
      <c r="DJ742" s="49"/>
      <c r="DK742" s="49"/>
      <c r="DL742" s="49"/>
      <c r="DM742" s="49"/>
      <c r="DN742" s="49"/>
      <c r="DO742" s="49"/>
      <c r="DP742" s="49"/>
      <c r="DQ742" s="49"/>
    </row>
    <row r="743" spans="1:121" ht="18.75" x14ac:dyDescent="0.3">
      <c r="A743" s="183"/>
      <c r="B743" s="183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  <c r="BI743" s="49"/>
      <c r="BJ743" s="49"/>
      <c r="BK743" s="49"/>
      <c r="BL743" s="49"/>
      <c r="BM743" s="49"/>
      <c r="BN743" s="49"/>
      <c r="BO743" s="49"/>
      <c r="BP743" s="49"/>
      <c r="BQ743" s="49"/>
      <c r="BR743" s="49"/>
      <c r="BS743" s="49"/>
      <c r="BT743" s="49"/>
      <c r="BU743" s="49"/>
      <c r="BV743" s="49"/>
      <c r="BW743" s="49"/>
      <c r="BX743" s="49"/>
      <c r="BY743" s="49"/>
      <c r="BZ743" s="49"/>
      <c r="CA743" s="49"/>
      <c r="CB743" s="49"/>
      <c r="CC743" s="49"/>
      <c r="CD743" s="49"/>
      <c r="CE743" s="49"/>
      <c r="CF743" s="49"/>
      <c r="CG743" s="49"/>
      <c r="CH743" s="49"/>
      <c r="CI743" s="49"/>
      <c r="CJ743" s="49"/>
      <c r="CK743" s="49"/>
      <c r="CL743" s="49"/>
      <c r="CM743" s="49"/>
      <c r="CN743" s="49"/>
      <c r="CO743" s="49"/>
      <c r="CP743" s="49"/>
      <c r="CQ743" s="49"/>
      <c r="CR743" s="49"/>
      <c r="CS743" s="49"/>
      <c r="CT743" s="49"/>
      <c r="CU743" s="49"/>
      <c r="CV743" s="49"/>
      <c r="CW743" s="49"/>
      <c r="CX743" s="49"/>
      <c r="CY743" s="49"/>
      <c r="CZ743" s="49"/>
      <c r="DA743" s="49"/>
      <c r="DB743" s="49"/>
      <c r="DC743" s="49"/>
      <c r="DD743" s="49"/>
      <c r="DE743" s="49"/>
      <c r="DF743" s="49"/>
      <c r="DG743" s="49"/>
      <c r="DH743" s="49"/>
      <c r="DI743" s="49"/>
      <c r="DJ743" s="49"/>
      <c r="DK743" s="49"/>
      <c r="DL743" s="49"/>
      <c r="DM743" s="49"/>
      <c r="DN743" s="49"/>
      <c r="DO743" s="49"/>
      <c r="DP743" s="49"/>
      <c r="DQ743" s="49"/>
    </row>
    <row r="744" spans="1:121" ht="18.75" x14ac:dyDescent="0.3">
      <c r="A744" s="183"/>
      <c r="B744" s="183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49"/>
      <c r="BI744" s="49"/>
      <c r="BJ744" s="49"/>
      <c r="BK744" s="49"/>
      <c r="BL744" s="49"/>
      <c r="BM744" s="49"/>
      <c r="BN744" s="49"/>
      <c r="BO744" s="49"/>
      <c r="BP744" s="49"/>
      <c r="BQ744" s="49"/>
      <c r="BR744" s="49"/>
      <c r="BS744" s="49"/>
      <c r="BT744" s="49"/>
      <c r="BU744" s="49"/>
      <c r="BV744" s="49"/>
      <c r="BW744" s="49"/>
      <c r="BX744" s="49"/>
      <c r="BY744" s="49"/>
      <c r="BZ744" s="49"/>
      <c r="CA744" s="49"/>
      <c r="CB744" s="49"/>
      <c r="CC744" s="49"/>
      <c r="CD744" s="49"/>
      <c r="CE744" s="49"/>
      <c r="CF744" s="49"/>
      <c r="CG744" s="49"/>
      <c r="CH744" s="49"/>
      <c r="CI744" s="49"/>
      <c r="CJ744" s="49"/>
      <c r="CK744" s="49"/>
      <c r="CL744" s="49"/>
      <c r="CM744" s="49"/>
      <c r="CN744" s="49"/>
      <c r="CO744" s="49"/>
      <c r="CP744" s="49"/>
      <c r="CQ744" s="49"/>
      <c r="CR744" s="49"/>
      <c r="CS744" s="49"/>
      <c r="CT744" s="49"/>
      <c r="CU744" s="49"/>
      <c r="CV744" s="49"/>
      <c r="CW744" s="49"/>
      <c r="CX744" s="49"/>
      <c r="CY744" s="49"/>
      <c r="CZ744" s="49"/>
      <c r="DA744" s="49"/>
      <c r="DB744" s="49"/>
      <c r="DC744" s="49"/>
      <c r="DD744" s="49"/>
      <c r="DE744" s="49"/>
      <c r="DF744" s="49"/>
      <c r="DG744" s="49"/>
      <c r="DH744" s="49"/>
      <c r="DI744" s="49"/>
      <c r="DJ744" s="49"/>
      <c r="DK744" s="49"/>
      <c r="DL744" s="49"/>
      <c r="DM744" s="49"/>
      <c r="DN744" s="49"/>
      <c r="DO744" s="49"/>
      <c r="DP744" s="49"/>
      <c r="DQ744" s="49"/>
    </row>
    <row r="745" spans="1:121" ht="18.75" x14ac:dyDescent="0.3">
      <c r="A745" s="183"/>
      <c r="B745" s="183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  <c r="BI745" s="49"/>
      <c r="BJ745" s="49"/>
      <c r="BK745" s="49"/>
      <c r="BL745" s="49"/>
      <c r="BM745" s="49"/>
      <c r="BN745" s="49"/>
      <c r="BO745" s="49"/>
      <c r="BP745" s="49"/>
      <c r="BQ745" s="49"/>
      <c r="BR745" s="49"/>
      <c r="BS745" s="49"/>
      <c r="BT745" s="49"/>
      <c r="BU745" s="49"/>
      <c r="BV745" s="49"/>
      <c r="BW745" s="49"/>
      <c r="BX745" s="49"/>
      <c r="BY745" s="49"/>
      <c r="BZ745" s="49"/>
      <c r="CA745" s="49"/>
      <c r="CB745" s="49"/>
      <c r="CC745" s="49"/>
      <c r="CD745" s="49"/>
      <c r="CE745" s="49"/>
      <c r="CF745" s="49"/>
      <c r="CG745" s="49"/>
      <c r="CH745" s="49"/>
      <c r="CI745" s="49"/>
      <c r="CJ745" s="49"/>
      <c r="CK745" s="49"/>
      <c r="CL745" s="49"/>
      <c r="CM745" s="49"/>
      <c r="CN745" s="49"/>
      <c r="CO745" s="49"/>
      <c r="CP745" s="49"/>
      <c r="CQ745" s="49"/>
      <c r="CR745" s="49"/>
      <c r="CS745" s="49"/>
      <c r="CT745" s="49"/>
      <c r="CU745" s="49"/>
      <c r="CV745" s="49"/>
      <c r="CW745" s="49"/>
      <c r="CX745" s="49"/>
      <c r="CY745" s="49"/>
      <c r="CZ745" s="49"/>
      <c r="DA745" s="49"/>
      <c r="DB745" s="49"/>
      <c r="DC745" s="49"/>
      <c r="DD745" s="49"/>
      <c r="DE745" s="49"/>
      <c r="DF745" s="49"/>
      <c r="DG745" s="49"/>
      <c r="DH745" s="49"/>
      <c r="DI745" s="49"/>
      <c r="DJ745" s="49"/>
      <c r="DK745" s="49"/>
      <c r="DL745" s="49"/>
      <c r="DM745" s="49"/>
      <c r="DN745" s="49"/>
      <c r="DO745" s="49"/>
      <c r="DP745" s="49"/>
      <c r="DQ745" s="49"/>
    </row>
    <row r="746" spans="1:121" ht="18.75" x14ac:dyDescent="0.3">
      <c r="A746" s="183"/>
      <c r="B746" s="183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  <c r="BM746" s="49"/>
      <c r="BN746" s="49"/>
      <c r="BO746" s="49"/>
      <c r="BP746" s="49"/>
      <c r="BQ746" s="49"/>
      <c r="BR746" s="49"/>
      <c r="BS746" s="49"/>
      <c r="BT746" s="49"/>
      <c r="BU746" s="49"/>
      <c r="BV746" s="49"/>
      <c r="BW746" s="49"/>
      <c r="BX746" s="49"/>
      <c r="BY746" s="49"/>
      <c r="BZ746" s="49"/>
      <c r="CA746" s="49"/>
      <c r="CB746" s="49"/>
      <c r="CC746" s="49"/>
      <c r="CD746" s="49"/>
      <c r="CE746" s="49"/>
      <c r="CF746" s="49"/>
      <c r="CG746" s="49"/>
      <c r="CH746" s="49"/>
      <c r="CI746" s="49"/>
      <c r="CJ746" s="49"/>
      <c r="CK746" s="49"/>
      <c r="CL746" s="49"/>
      <c r="CM746" s="49"/>
      <c r="CN746" s="49"/>
      <c r="CO746" s="49"/>
      <c r="CP746" s="49"/>
      <c r="CQ746" s="49"/>
      <c r="CR746" s="49"/>
      <c r="CS746" s="49"/>
      <c r="CT746" s="49"/>
      <c r="CU746" s="49"/>
      <c r="CV746" s="49"/>
      <c r="CW746" s="49"/>
      <c r="CX746" s="49"/>
      <c r="CY746" s="49"/>
      <c r="CZ746" s="49"/>
      <c r="DA746" s="49"/>
      <c r="DB746" s="49"/>
      <c r="DC746" s="49"/>
      <c r="DD746" s="49"/>
      <c r="DE746" s="49"/>
      <c r="DF746" s="49"/>
      <c r="DG746" s="49"/>
      <c r="DH746" s="49"/>
      <c r="DI746" s="49"/>
      <c r="DJ746" s="49"/>
      <c r="DK746" s="49"/>
      <c r="DL746" s="49"/>
      <c r="DM746" s="49"/>
      <c r="DN746" s="49"/>
      <c r="DO746" s="49"/>
      <c r="DP746" s="49"/>
      <c r="DQ746" s="49"/>
    </row>
    <row r="747" spans="1:121" ht="18.75" x14ac:dyDescent="0.3">
      <c r="A747" s="183"/>
      <c r="B747" s="183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  <c r="BI747" s="49"/>
      <c r="BJ747" s="49"/>
      <c r="BK747" s="49"/>
      <c r="BL747" s="49"/>
      <c r="BM747" s="49"/>
      <c r="BN747" s="49"/>
      <c r="BO747" s="49"/>
      <c r="BP747" s="49"/>
      <c r="BQ747" s="49"/>
      <c r="BR747" s="49"/>
      <c r="BS747" s="49"/>
      <c r="BT747" s="49"/>
      <c r="BU747" s="49"/>
      <c r="BV747" s="49"/>
      <c r="BW747" s="49"/>
      <c r="BX747" s="49"/>
      <c r="BY747" s="49"/>
      <c r="BZ747" s="49"/>
      <c r="CA747" s="49"/>
      <c r="CB747" s="49"/>
      <c r="CC747" s="49"/>
      <c r="CD747" s="49"/>
      <c r="CE747" s="49"/>
      <c r="CF747" s="49"/>
      <c r="CG747" s="49"/>
      <c r="CH747" s="49"/>
      <c r="CI747" s="49"/>
      <c r="CJ747" s="49"/>
      <c r="CK747" s="49"/>
      <c r="CL747" s="49"/>
      <c r="CM747" s="49"/>
      <c r="CN747" s="49"/>
      <c r="CO747" s="49"/>
      <c r="CP747" s="49"/>
      <c r="CQ747" s="49"/>
      <c r="CR747" s="49"/>
      <c r="CS747" s="49"/>
      <c r="CT747" s="49"/>
      <c r="CU747" s="49"/>
      <c r="CV747" s="49"/>
      <c r="CW747" s="49"/>
      <c r="CX747" s="49"/>
      <c r="CY747" s="49"/>
      <c r="CZ747" s="49"/>
      <c r="DA747" s="49"/>
      <c r="DB747" s="49"/>
      <c r="DC747" s="49"/>
      <c r="DD747" s="49"/>
      <c r="DE747" s="49"/>
      <c r="DF747" s="49"/>
      <c r="DG747" s="49"/>
      <c r="DH747" s="49"/>
      <c r="DI747" s="49"/>
      <c r="DJ747" s="49"/>
      <c r="DK747" s="49"/>
      <c r="DL747" s="49"/>
      <c r="DM747" s="49"/>
      <c r="DN747" s="49"/>
      <c r="DO747" s="49"/>
      <c r="DP747" s="49"/>
      <c r="DQ747" s="49"/>
    </row>
    <row r="748" spans="1:121" ht="18.75" x14ac:dyDescent="0.3">
      <c r="A748" s="183"/>
      <c r="B748" s="183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  <c r="BG748" s="49"/>
      <c r="BH748" s="49"/>
      <c r="BI748" s="49"/>
      <c r="BJ748" s="49"/>
      <c r="BK748" s="49"/>
      <c r="BL748" s="49"/>
      <c r="BM748" s="49"/>
      <c r="BN748" s="49"/>
      <c r="BO748" s="49"/>
      <c r="BP748" s="49"/>
      <c r="BQ748" s="49"/>
      <c r="BR748" s="49"/>
      <c r="BS748" s="49"/>
      <c r="BT748" s="49"/>
      <c r="BU748" s="49"/>
      <c r="BV748" s="49"/>
      <c r="BW748" s="49"/>
      <c r="BX748" s="49"/>
      <c r="BY748" s="49"/>
      <c r="BZ748" s="49"/>
      <c r="CA748" s="49"/>
      <c r="CB748" s="49"/>
      <c r="CC748" s="49"/>
      <c r="CD748" s="49"/>
      <c r="CE748" s="49"/>
      <c r="CF748" s="49"/>
      <c r="CG748" s="49"/>
      <c r="CH748" s="49"/>
      <c r="CI748" s="49"/>
      <c r="CJ748" s="49"/>
      <c r="CK748" s="49"/>
      <c r="CL748" s="49"/>
      <c r="CM748" s="49"/>
      <c r="CN748" s="49"/>
      <c r="CO748" s="49"/>
      <c r="CP748" s="49"/>
      <c r="CQ748" s="49"/>
      <c r="CR748" s="49"/>
      <c r="CS748" s="49"/>
      <c r="CT748" s="49"/>
      <c r="CU748" s="49"/>
      <c r="CV748" s="49"/>
      <c r="CW748" s="49"/>
      <c r="CX748" s="49"/>
      <c r="CY748" s="49"/>
      <c r="CZ748" s="49"/>
      <c r="DA748" s="49"/>
      <c r="DB748" s="49"/>
      <c r="DC748" s="49"/>
      <c r="DD748" s="49"/>
      <c r="DE748" s="49"/>
      <c r="DF748" s="49"/>
      <c r="DG748" s="49"/>
      <c r="DH748" s="49"/>
      <c r="DI748" s="49"/>
      <c r="DJ748" s="49"/>
      <c r="DK748" s="49"/>
      <c r="DL748" s="49"/>
      <c r="DM748" s="49"/>
      <c r="DN748" s="49"/>
      <c r="DO748" s="49"/>
      <c r="DP748" s="49"/>
      <c r="DQ748" s="49"/>
    </row>
    <row r="749" spans="1:121" ht="18.75" x14ac:dyDescent="0.3">
      <c r="A749" s="183"/>
      <c r="B749" s="183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49"/>
      <c r="BF749" s="49"/>
      <c r="BG749" s="49"/>
      <c r="BH749" s="49"/>
      <c r="BI749" s="49"/>
      <c r="BJ749" s="49"/>
      <c r="BK749" s="49"/>
      <c r="BL749" s="49"/>
      <c r="BM749" s="49"/>
      <c r="BN749" s="49"/>
      <c r="BO749" s="49"/>
      <c r="BP749" s="49"/>
      <c r="BQ749" s="49"/>
      <c r="BR749" s="49"/>
      <c r="BS749" s="49"/>
      <c r="BT749" s="49"/>
      <c r="BU749" s="49"/>
      <c r="BV749" s="49"/>
      <c r="BW749" s="49"/>
      <c r="BX749" s="49"/>
      <c r="BY749" s="49"/>
      <c r="BZ749" s="49"/>
      <c r="CA749" s="49"/>
      <c r="CB749" s="49"/>
      <c r="CC749" s="49"/>
      <c r="CD749" s="49"/>
      <c r="CE749" s="49"/>
      <c r="CF749" s="49"/>
      <c r="CG749" s="49"/>
      <c r="CH749" s="49"/>
      <c r="CI749" s="49"/>
      <c r="CJ749" s="49"/>
      <c r="CK749" s="49"/>
      <c r="CL749" s="49"/>
      <c r="CM749" s="49"/>
      <c r="CN749" s="49"/>
      <c r="CO749" s="49"/>
      <c r="CP749" s="49"/>
      <c r="CQ749" s="49"/>
      <c r="CR749" s="49"/>
      <c r="CS749" s="49"/>
      <c r="CT749" s="49"/>
      <c r="CU749" s="49"/>
      <c r="CV749" s="49"/>
      <c r="CW749" s="49"/>
      <c r="CX749" s="49"/>
      <c r="CY749" s="49"/>
      <c r="CZ749" s="49"/>
      <c r="DA749" s="49"/>
      <c r="DB749" s="49"/>
      <c r="DC749" s="49"/>
      <c r="DD749" s="49"/>
      <c r="DE749" s="49"/>
      <c r="DF749" s="49"/>
      <c r="DG749" s="49"/>
      <c r="DH749" s="49"/>
      <c r="DI749" s="49"/>
      <c r="DJ749" s="49"/>
      <c r="DK749" s="49"/>
      <c r="DL749" s="49"/>
      <c r="DM749" s="49"/>
      <c r="DN749" s="49"/>
      <c r="DO749" s="49"/>
      <c r="DP749" s="49"/>
      <c r="DQ749" s="49"/>
    </row>
    <row r="750" spans="1:121" ht="18.75" x14ac:dyDescent="0.3">
      <c r="A750" s="183"/>
      <c r="B750" s="183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  <c r="BY750" s="49"/>
      <c r="BZ750" s="49"/>
      <c r="CA750" s="49"/>
      <c r="CB750" s="49"/>
      <c r="CC750" s="49"/>
      <c r="CD750" s="49"/>
      <c r="CE750" s="49"/>
      <c r="CF750" s="49"/>
      <c r="CG750" s="49"/>
      <c r="CH750" s="49"/>
      <c r="CI750" s="49"/>
      <c r="CJ750" s="49"/>
      <c r="CK750" s="49"/>
      <c r="CL750" s="49"/>
      <c r="CM750" s="49"/>
      <c r="CN750" s="49"/>
      <c r="CO750" s="49"/>
      <c r="CP750" s="49"/>
      <c r="CQ750" s="49"/>
      <c r="CR750" s="49"/>
      <c r="CS750" s="49"/>
      <c r="CT750" s="49"/>
      <c r="CU750" s="49"/>
      <c r="CV750" s="49"/>
      <c r="CW750" s="49"/>
      <c r="CX750" s="49"/>
      <c r="CY750" s="49"/>
      <c r="CZ750" s="49"/>
      <c r="DA750" s="49"/>
      <c r="DB750" s="49"/>
      <c r="DC750" s="49"/>
      <c r="DD750" s="49"/>
      <c r="DE750" s="49"/>
      <c r="DF750" s="49"/>
      <c r="DG750" s="49"/>
      <c r="DH750" s="49"/>
      <c r="DI750" s="49"/>
      <c r="DJ750" s="49"/>
      <c r="DK750" s="49"/>
      <c r="DL750" s="49"/>
      <c r="DM750" s="49"/>
      <c r="DN750" s="49"/>
      <c r="DO750" s="49"/>
      <c r="DP750" s="49"/>
      <c r="DQ750" s="49"/>
    </row>
    <row r="751" spans="1:121" ht="18.75" x14ac:dyDescent="0.3">
      <c r="A751" s="183"/>
      <c r="B751" s="183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  <c r="BR751" s="49"/>
      <c r="BS751" s="49"/>
      <c r="BT751" s="49"/>
      <c r="BU751" s="49"/>
      <c r="BV751" s="49"/>
      <c r="BW751" s="49"/>
      <c r="BX751" s="49"/>
      <c r="BY751" s="49"/>
      <c r="BZ751" s="49"/>
      <c r="CA751" s="49"/>
      <c r="CB751" s="49"/>
      <c r="CC751" s="49"/>
      <c r="CD751" s="49"/>
      <c r="CE751" s="49"/>
      <c r="CF751" s="49"/>
      <c r="CG751" s="49"/>
      <c r="CH751" s="49"/>
      <c r="CI751" s="49"/>
      <c r="CJ751" s="49"/>
      <c r="CK751" s="49"/>
      <c r="CL751" s="49"/>
      <c r="CM751" s="49"/>
      <c r="CN751" s="49"/>
      <c r="CO751" s="49"/>
      <c r="CP751" s="49"/>
      <c r="CQ751" s="49"/>
      <c r="CR751" s="49"/>
      <c r="CS751" s="49"/>
      <c r="CT751" s="49"/>
      <c r="CU751" s="49"/>
      <c r="CV751" s="49"/>
      <c r="CW751" s="49"/>
      <c r="CX751" s="49"/>
      <c r="CY751" s="49"/>
      <c r="CZ751" s="49"/>
      <c r="DA751" s="49"/>
      <c r="DB751" s="49"/>
      <c r="DC751" s="49"/>
      <c r="DD751" s="49"/>
      <c r="DE751" s="49"/>
      <c r="DF751" s="49"/>
      <c r="DG751" s="49"/>
      <c r="DH751" s="49"/>
      <c r="DI751" s="49"/>
      <c r="DJ751" s="49"/>
      <c r="DK751" s="49"/>
      <c r="DL751" s="49"/>
      <c r="DM751" s="49"/>
      <c r="DN751" s="49"/>
      <c r="DO751" s="49"/>
      <c r="DP751" s="49"/>
      <c r="DQ751" s="49"/>
    </row>
    <row r="752" spans="1:121" ht="18.75" x14ac:dyDescent="0.3">
      <c r="A752" s="183"/>
      <c r="B752" s="183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49"/>
      <c r="BF752" s="49"/>
      <c r="BG752" s="49"/>
      <c r="BH752" s="49"/>
      <c r="BI752" s="49"/>
      <c r="BJ752" s="49"/>
      <c r="BK752" s="49"/>
      <c r="BL752" s="49"/>
      <c r="BM752" s="49"/>
      <c r="BN752" s="49"/>
      <c r="BO752" s="49"/>
      <c r="BP752" s="49"/>
      <c r="BQ752" s="49"/>
      <c r="BR752" s="49"/>
      <c r="BS752" s="49"/>
      <c r="BT752" s="49"/>
      <c r="BU752" s="49"/>
      <c r="BV752" s="49"/>
      <c r="BW752" s="49"/>
      <c r="BX752" s="49"/>
      <c r="BY752" s="49"/>
      <c r="BZ752" s="49"/>
      <c r="CA752" s="49"/>
      <c r="CB752" s="49"/>
      <c r="CC752" s="49"/>
      <c r="CD752" s="49"/>
      <c r="CE752" s="49"/>
      <c r="CF752" s="49"/>
      <c r="CG752" s="49"/>
      <c r="CH752" s="49"/>
      <c r="CI752" s="49"/>
      <c r="CJ752" s="49"/>
      <c r="CK752" s="49"/>
      <c r="CL752" s="49"/>
      <c r="CM752" s="49"/>
      <c r="CN752" s="49"/>
      <c r="CO752" s="49"/>
      <c r="CP752" s="49"/>
      <c r="CQ752" s="49"/>
      <c r="CR752" s="49"/>
      <c r="CS752" s="49"/>
      <c r="CT752" s="49"/>
      <c r="CU752" s="49"/>
      <c r="CV752" s="49"/>
      <c r="CW752" s="49"/>
      <c r="CX752" s="49"/>
      <c r="CY752" s="49"/>
      <c r="CZ752" s="49"/>
      <c r="DA752" s="49"/>
      <c r="DB752" s="49"/>
      <c r="DC752" s="49"/>
      <c r="DD752" s="49"/>
      <c r="DE752" s="49"/>
      <c r="DF752" s="49"/>
      <c r="DG752" s="49"/>
      <c r="DH752" s="49"/>
      <c r="DI752" s="49"/>
      <c r="DJ752" s="49"/>
      <c r="DK752" s="49"/>
      <c r="DL752" s="49"/>
      <c r="DM752" s="49"/>
      <c r="DN752" s="49"/>
      <c r="DO752" s="49"/>
      <c r="DP752" s="49"/>
      <c r="DQ752" s="49"/>
    </row>
    <row r="753" spans="1:121" ht="18.75" x14ac:dyDescent="0.3">
      <c r="A753" s="183"/>
      <c r="B753" s="183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  <c r="BI753" s="49"/>
      <c r="BJ753" s="49"/>
      <c r="BK753" s="49"/>
      <c r="BL753" s="49"/>
      <c r="BM753" s="49"/>
      <c r="BN753" s="49"/>
      <c r="BO753" s="49"/>
      <c r="BP753" s="49"/>
      <c r="BQ753" s="49"/>
      <c r="BR753" s="49"/>
      <c r="BS753" s="49"/>
      <c r="BT753" s="49"/>
      <c r="BU753" s="49"/>
      <c r="BV753" s="49"/>
      <c r="BW753" s="49"/>
      <c r="BX753" s="49"/>
      <c r="BY753" s="49"/>
      <c r="BZ753" s="49"/>
      <c r="CA753" s="49"/>
      <c r="CB753" s="49"/>
      <c r="CC753" s="49"/>
      <c r="CD753" s="49"/>
      <c r="CE753" s="49"/>
      <c r="CF753" s="49"/>
      <c r="CG753" s="49"/>
      <c r="CH753" s="49"/>
      <c r="CI753" s="49"/>
      <c r="CJ753" s="49"/>
      <c r="CK753" s="49"/>
      <c r="CL753" s="49"/>
      <c r="CM753" s="49"/>
      <c r="CN753" s="49"/>
      <c r="CO753" s="49"/>
      <c r="CP753" s="49"/>
      <c r="CQ753" s="49"/>
      <c r="CR753" s="49"/>
      <c r="CS753" s="49"/>
      <c r="CT753" s="49"/>
      <c r="CU753" s="49"/>
      <c r="CV753" s="49"/>
      <c r="CW753" s="49"/>
      <c r="CX753" s="49"/>
      <c r="CY753" s="49"/>
      <c r="CZ753" s="49"/>
      <c r="DA753" s="49"/>
      <c r="DB753" s="49"/>
      <c r="DC753" s="49"/>
      <c r="DD753" s="49"/>
      <c r="DE753" s="49"/>
      <c r="DF753" s="49"/>
      <c r="DG753" s="49"/>
      <c r="DH753" s="49"/>
      <c r="DI753" s="49"/>
      <c r="DJ753" s="49"/>
      <c r="DK753" s="49"/>
      <c r="DL753" s="49"/>
      <c r="DM753" s="49"/>
      <c r="DN753" s="49"/>
      <c r="DO753" s="49"/>
      <c r="DP753" s="49"/>
      <c r="DQ753" s="49"/>
    </row>
    <row r="754" spans="1:121" ht="18.75" x14ac:dyDescent="0.3">
      <c r="A754" s="183"/>
      <c r="B754" s="183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49"/>
      <c r="BF754" s="49"/>
      <c r="BG754" s="49"/>
      <c r="BH754" s="49"/>
      <c r="BI754" s="49"/>
      <c r="BJ754" s="49"/>
      <c r="BK754" s="49"/>
      <c r="BL754" s="49"/>
      <c r="BM754" s="49"/>
      <c r="BN754" s="49"/>
      <c r="BO754" s="49"/>
      <c r="BP754" s="49"/>
      <c r="BQ754" s="49"/>
      <c r="BR754" s="49"/>
      <c r="BS754" s="49"/>
      <c r="BT754" s="49"/>
      <c r="BU754" s="49"/>
      <c r="BV754" s="49"/>
      <c r="BW754" s="49"/>
      <c r="BX754" s="49"/>
      <c r="BY754" s="49"/>
      <c r="BZ754" s="49"/>
      <c r="CA754" s="49"/>
      <c r="CB754" s="49"/>
      <c r="CC754" s="49"/>
      <c r="CD754" s="49"/>
      <c r="CE754" s="49"/>
      <c r="CF754" s="49"/>
      <c r="CG754" s="49"/>
      <c r="CH754" s="49"/>
      <c r="CI754" s="49"/>
      <c r="CJ754" s="49"/>
      <c r="CK754" s="49"/>
      <c r="CL754" s="49"/>
      <c r="CM754" s="49"/>
      <c r="CN754" s="49"/>
      <c r="CO754" s="49"/>
      <c r="CP754" s="49"/>
      <c r="CQ754" s="49"/>
      <c r="CR754" s="49"/>
      <c r="CS754" s="49"/>
      <c r="CT754" s="49"/>
      <c r="CU754" s="49"/>
      <c r="CV754" s="49"/>
      <c r="CW754" s="49"/>
      <c r="CX754" s="49"/>
      <c r="CY754" s="49"/>
      <c r="CZ754" s="49"/>
      <c r="DA754" s="49"/>
      <c r="DB754" s="49"/>
      <c r="DC754" s="49"/>
      <c r="DD754" s="49"/>
      <c r="DE754" s="49"/>
      <c r="DF754" s="49"/>
      <c r="DG754" s="49"/>
      <c r="DH754" s="49"/>
      <c r="DI754" s="49"/>
      <c r="DJ754" s="49"/>
      <c r="DK754" s="49"/>
      <c r="DL754" s="49"/>
      <c r="DM754" s="49"/>
      <c r="DN754" s="49"/>
      <c r="DO754" s="49"/>
      <c r="DP754" s="49"/>
      <c r="DQ754" s="49"/>
    </row>
    <row r="755" spans="1:121" ht="18.75" x14ac:dyDescent="0.3">
      <c r="A755" s="183"/>
      <c r="B755" s="183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49"/>
      <c r="CA755" s="49"/>
      <c r="CB755" s="49"/>
      <c r="CC755" s="49"/>
      <c r="CD755" s="49"/>
      <c r="CE755" s="49"/>
      <c r="CF755" s="49"/>
      <c r="CG755" s="49"/>
      <c r="CH755" s="49"/>
      <c r="CI755" s="49"/>
      <c r="CJ755" s="49"/>
      <c r="CK755" s="49"/>
      <c r="CL755" s="49"/>
      <c r="CM755" s="49"/>
      <c r="CN755" s="49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49"/>
      <c r="DH755" s="49"/>
      <c r="DI755" s="49"/>
      <c r="DJ755" s="49"/>
      <c r="DK755" s="49"/>
      <c r="DL755" s="49"/>
      <c r="DM755" s="49"/>
      <c r="DN755" s="49"/>
      <c r="DO755" s="49"/>
      <c r="DP755" s="49"/>
      <c r="DQ755" s="49"/>
    </row>
    <row r="756" spans="1:121" ht="18.75" x14ac:dyDescent="0.3">
      <c r="A756" s="183"/>
      <c r="B756" s="183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49"/>
      <c r="CA756" s="49"/>
      <c r="CB756" s="49"/>
      <c r="CC756" s="49"/>
      <c r="CD756" s="49"/>
      <c r="CE756" s="49"/>
      <c r="CF756" s="49"/>
      <c r="CG756" s="49"/>
      <c r="CH756" s="49"/>
      <c r="CI756" s="49"/>
      <c r="CJ756" s="49"/>
      <c r="CK756" s="49"/>
      <c r="CL756" s="49"/>
      <c r="CM756" s="49"/>
      <c r="CN756" s="49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49"/>
      <c r="DH756" s="49"/>
      <c r="DI756" s="49"/>
      <c r="DJ756" s="49"/>
      <c r="DK756" s="49"/>
      <c r="DL756" s="49"/>
      <c r="DM756" s="49"/>
      <c r="DN756" s="49"/>
      <c r="DO756" s="49"/>
      <c r="DP756" s="49"/>
      <c r="DQ756" s="49"/>
    </row>
    <row r="757" spans="1:121" ht="18.75" x14ac:dyDescent="0.3">
      <c r="A757" s="183"/>
      <c r="B757" s="183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  <c r="BR757" s="49"/>
      <c r="BS757" s="49"/>
      <c r="BT757" s="49"/>
      <c r="BU757" s="49"/>
      <c r="BV757" s="49"/>
      <c r="BW757" s="49"/>
      <c r="BX757" s="49"/>
      <c r="BY757" s="49"/>
      <c r="BZ757" s="49"/>
      <c r="CA757" s="49"/>
      <c r="CB757" s="49"/>
      <c r="CC757" s="49"/>
      <c r="CD757" s="49"/>
      <c r="CE757" s="49"/>
      <c r="CF757" s="49"/>
      <c r="CG757" s="49"/>
      <c r="CH757" s="49"/>
      <c r="CI757" s="49"/>
      <c r="CJ757" s="49"/>
      <c r="CK757" s="49"/>
      <c r="CL757" s="49"/>
      <c r="CM757" s="49"/>
      <c r="CN757" s="49"/>
      <c r="CO757" s="49"/>
      <c r="CP757" s="49"/>
      <c r="CQ757" s="49"/>
      <c r="CR757" s="49"/>
      <c r="CS757" s="49"/>
      <c r="CT757" s="49"/>
      <c r="CU757" s="49"/>
      <c r="CV757" s="49"/>
      <c r="CW757" s="49"/>
      <c r="CX757" s="49"/>
      <c r="CY757" s="49"/>
      <c r="CZ757" s="49"/>
      <c r="DA757" s="49"/>
      <c r="DB757" s="49"/>
      <c r="DC757" s="49"/>
      <c r="DD757" s="49"/>
      <c r="DE757" s="49"/>
      <c r="DF757" s="49"/>
      <c r="DG757" s="49"/>
      <c r="DH757" s="49"/>
      <c r="DI757" s="49"/>
      <c r="DJ757" s="49"/>
      <c r="DK757" s="49"/>
      <c r="DL757" s="49"/>
      <c r="DM757" s="49"/>
      <c r="DN757" s="49"/>
      <c r="DO757" s="49"/>
      <c r="DP757" s="49"/>
      <c r="DQ757" s="49"/>
    </row>
    <row r="758" spans="1:121" ht="18.75" x14ac:dyDescent="0.3">
      <c r="A758" s="183"/>
      <c r="B758" s="183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  <c r="BR758" s="49"/>
      <c r="BS758" s="49"/>
      <c r="BT758" s="49"/>
      <c r="BU758" s="49"/>
      <c r="BV758" s="49"/>
      <c r="BW758" s="49"/>
      <c r="BX758" s="49"/>
      <c r="BY758" s="49"/>
      <c r="BZ758" s="49"/>
      <c r="CA758" s="49"/>
      <c r="CB758" s="49"/>
      <c r="CC758" s="49"/>
      <c r="CD758" s="49"/>
      <c r="CE758" s="49"/>
      <c r="CF758" s="49"/>
      <c r="CG758" s="49"/>
      <c r="CH758" s="49"/>
      <c r="CI758" s="49"/>
      <c r="CJ758" s="49"/>
      <c r="CK758" s="49"/>
      <c r="CL758" s="49"/>
      <c r="CM758" s="49"/>
      <c r="CN758" s="49"/>
      <c r="CO758" s="49"/>
      <c r="CP758" s="49"/>
      <c r="CQ758" s="49"/>
      <c r="CR758" s="49"/>
      <c r="CS758" s="49"/>
      <c r="CT758" s="49"/>
      <c r="CU758" s="49"/>
      <c r="CV758" s="49"/>
      <c r="CW758" s="49"/>
      <c r="CX758" s="49"/>
      <c r="CY758" s="49"/>
      <c r="CZ758" s="49"/>
      <c r="DA758" s="49"/>
      <c r="DB758" s="49"/>
      <c r="DC758" s="49"/>
      <c r="DD758" s="49"/>
      <c r="DE758" s="49"/>
      <c r="DF758" s="49"/>
      <c r="DG758" s="49"/>
      <c r="DH758" s="49"/>
      <c r="DI758" s="49"/>
      <c r="DJ758" s="49"/>
      <c r="DK758" s="49"/>
      <c r="DL758" s="49"/>
      <c r="DM758" s="49"/>
      <c r="DN758" s="49"/>
      <c r="DO758" s="49"/>
      <c r="DP758" s="49"/>
      <c r="DQ758" s="49"/>
    </row>
    <row r="759" spans="1:121" ht="18.75" x14ac:dyDescent="0.3">
      <c r="A759" s="183"/>
      <c r="B759" s="183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  <c r="BR759" s="49"/>
      <c r="BS759" s="49"/>
      <c r="BT759" s="49"/>
      <c r="BU759" s="49"/>
      <c r="BV759" s="49"/>
      <c r="BW759" s="49"/>
      <c r="BX759" s="49"/>
      <c r="BY759" s="49"/>
      <c r="BZ759" s="49"/>
      <c r="CA759" s="49"/>
      <c r="CB759" s="49"/>
      <c r="CC759" s="49"/>
      <c r="CD759" s="49"/>
      <c r="CE759" s="49"/>
      <c r="CF759" s="49"/>
      <c r="CG759" s="49"/>
      <c r="CH759" s="49"/>
      <c r="CI759" s="49"/>
      <c r="CJ759" s="49"/>
      <c r="CK759" s="49"/>
      <c r="CL759" s="49"/>
      <c r="CM759" s="49"/>
      <c r="CN759" s="49"/>
      <c r="CO759" s="49"/>
      <c r="CP759" s="49"/>
      <c r="CQ759" s="49"/>
      <c r="CR759" s="49"/>
      <c r="CS759" s="49"/>
      <c r="CT759" s="49"/>
      <c r="CU759" s="49"/>
      <c r="CV759" s="49"/>
      <c r="CW759" s="49"/>
      <c r="CX759" s="49"/>
      <c r="CY759" s="49"/>
      <c r="CZ759" s="49"/>
      <c r="DA759" s="49"/>
      <c r="DB759" s="49"/>
      <c r="DC759" s="49"/>
      <c r="DD759" s="49"/>
      <c r="DE759" s="49"/>
      <c r="DF759" s="49"/>
      <c r="DG759" s="49"/>
      <c r="DH759" s="49"/>
      <c r="DI759" s="49"/>
      <c r="DJ759" s="49"/>
      <c r="DK759" s="49"/>
      <c r="DL759" s="49"/>
      <c r="DM759" s="49"/>
      <c r="DN759" s="49"/>
      <c r="DO759" s="49"/>
      <c r="DP759" s="49"/>
      <c r="DQ759" s="49"/>
    </row>
    <row r="760" spans="1:121" ht="18.75" x14ac:dyDescent="0.3">
      <c r="A760" s="183"/>
      <c r="B760" s="183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49"/>
      <c r="CA760" s="49"/>
      <c r="CB760" s="49"/>
      <c r="CC760" s="49"/>
      <c r="CD760" s="49"/>
      <c r="CE760" s="49"/>
      <c r="CF760" s="49"/>
      <c r="CG760" s="49"/>
      <c r="CH760" s="49"/>
      <c r="CI760" s="49"/>
      <c r="CJ760" s="49"/>
      <c r="CK760" s="49"/>
      <c r="CL760" s="49"/>
      <c r="CM760" s="49"/>
      <c r="CN760" s="49"/>
      <c r="CO760" s="49"/>
      <c r="CP760" s="49"/>
      <c r="CQ760" s="49"/>
      <c r="CR760" s="49"/>
      <c r="CS760" s="49"/>
      <c r="CT760" s="49"/>
      <c r="CU760" s="49"/>
      <c r="CV760" s="49"/>
      <c r="CW760" s="49"/>
      <c r="CX760" s="49"/>
      <c r="CY760" s="49"/>
      <c r="CZ760" s="49"/>
      <c r="DA760" s="49"/>
      <c r="DB760" s="49"/>
      <c r="DC760" s="49"/>
      <c r="DD760" s="49"/>
      <c r="DE760" s="49"/>
      <c r="DF760" s="49"/>
      <c r="DG760" s="49"/>
      <c r="DH760" s="49"/>
      <c r="DI760" s="49"/>
      <c r="DJ760" s="49"/>
      <c r="DK760" s="49"/>
      <c r="DL760" s="49"/>
      <c r="DM760" s="49"/>
      <c r="DN760" s="49"/>
      <c r="DO760" s="49"/>
      <c r="DP760" s="49"/>
      <c r="DQ760" s="49"/>
    </row>
    <row r="761" spans="1:121" ht="18.75" x14ac:dyDescent="0.3">
      <c r="A761" s="183"/>
      <c r="B761" s="183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/>
      <c r="BP761" s="49"/>
      <c r="BQ761" s="49"/>
      <c r="BR761" s="49"/>
      <c r="BS761" s="49"/>
      <c r="BT761" s="49"/>
      <c r="BU761" s="49"/>
      <c r="BV761" s="49"/>
      <c r="BW761" s="49"/>
      <c r="BX761" s="49"/>
      <c r="BY761" s="49"/>
      <c r="BZ761" s="49"/>
      <c r="CA761" s="49"/>
      <c r="CB761" s="49"/>
      <c r="CC761" s="49"/>
      <c r="CD761" s="49"/>
      <c r="CE761" s="49"/>
      <c r="CF761" s="49"/>
      <c r="CG761" s="49"/>
      <c r="CH761" s="49"/>
      <c r="CI761" s="49"/>
      <c r="CJ761" s="49"/>
      <c r="CK761" s="49"/>
      <c r="CL761" s="49"/>
      <c r="CM761" s="49"/>
      <c r="CN761" s="49"/>
      <c r="CO761" s="49"/>
      <c r="CP761" s="49"/>
      <c r="CQ761" s="49"/>
      <c r="CR761" s="49"/>
      <c r="CS761" s="49"/>
      <c r="CT761" s="49"/>
      <c r="CU761" s="49"/>
      <c r="CV761" s="49"/>
      <c r="CW761" s="49"/>
      <c r="CX761" s="49"/>
      <c r="CY761" s="49"/>
      <c r="CZ761" s="49"/>
      <c r="DA761" s="49"/>
      <c r="DB761" s="49"/>
      <c r="DC761" s="49"/>
      <c r="DD761" s="49"/>
      <c r="DE761" s="49"/>
      <c r="DF761" s="49"/>
      <c r="DG761" s="49"/>
      <c r="DH761" s="49"/>
      <c r="DI761" s="49"/>
      <c r="DJ761" s="49"/>
      <c r="DK761" s="49"/>
      <c r="DL761" s="49"/>
      <c r="DM761" s="49"/>
      <c r="DN761" s="49"/>
      <c r="DO761" s="49"/>
      <c r="DP761" s="49"/>
      <c r="DQ761" s="49"/>
    </row>
    <row r="762" spans="1:121" ht="18.75" x14ac:dyDescent="0.3">
      <c r="A762" s="183"/>
      <c r="B762" s="183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  <c r="BR762" s="49"/>
      <c r="BS762" s="49"/>
      <c r="BT762" s="49"/>
      <c r="BU762" s="49"/>
      <c r="BV762" s="49"/>
      <c r="BW762" s="49"/>
      <c r="BX762" s="49"/>
      <c r="BY762" s="49"/>
      <c r="BZ762" s="49"/>
      <c r="CA762" s="49"/>
      <c r="CB762" s="49"/>
      <c r="CC762" s="49"/>
      <c r="CD762" s="49"/>
      <c r="CE762" s="49"/>
      <c r="CF762" s="49"/>
      <c r="CG762" s="49"/>
      <c r="CH762" s="49"/>
      <c r="CI762" s="49"/>
      <c r="CJ762" s="49"/>
      <c r="CK762" s="49"/>
      <c r="CL762" s="49"/>
      <c r="CM762" s="49"/>
      <c r="CN762" s="49"/>
      <c r="CO762" s="49"/>
      <c r="CP762" s="49"/>
      <c r="CQ762" s="49"/>
      <c r="CR762" s="49"/>
      <c r="CS762" s="49"/>
      <c r="CT762" s="49"/>
      <c r="CU762" s="49"/>
      <c r="CV762" s="49"/>
      <c r="CW762" s="49"/>
      <c r="CX762" s="49"/>
      <c r="CY762" s="49"/>
      <c r="CZ762" s="49"/>
      <c r="DA762" s="49"/>
      <c r="DB762" s="49"/>
      <c r="DC762" s="49"/>
      <c r="DD762" s="49"/>
      <c r="DE762" s="49"/>
      <c r="DF762" s="49"/>
      <c r="DG762" s="49"/>
      <c r="DH762" s="49"/>
      <c r="DI762" s="49"/>
      <c r="DJ762" s="49"/>
      <c r="DK762" s="49"/>
      <c r="DL762" s="49"/>
      <c r="DM762" s="49"/>
      <c r="DN762" s="49"/>
      <c r="DO762" s="49"/>
      <c r="DP762" s="49"/>
      <c r="DQ762" s="49"/>
    </row>
    <row r="763" spans="1:121" ht="18.75" x14ac:dyDescent="0.3">
      <c r="A763" s="183"/>
      <c r="B763" s="183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49"/>
      <c r="BF763" s="49"/>
      <c r="BG763" s="49"/>
      <c r="BH763" s="49"/>
      <c r="BI763" s="49"/>
      <c r="BJ763" s="49"/>
      <c r="BK763" s="49"/>
      <c r="BL763" s="49"/>
      <c r="BM763" s="49"/>
      <c r="BN763" s="49"/>
      <c r="BO763" s="49"/>
      <c r="BP763" s="49"/>
      <c r="BQ763" s="49"/>
      <c r="BR763" s="49"/>
      <c r="BS763" s="49"/>
      <c r="BT763" s="49"/>
      <c r="BU763" s="49"/>
      <c r="BV763" s="49"/>
      <c r="BW763" s="49"/>
      <c r="BX763" s="49"/>
      <c r="BY763" s="49"/>
      <c r="BZ763" s="49"/>
      <c r="CA763" s="49"/>
      <c r="CB763" s="49"/>
      <c r="CC763" s="49"/>
      <c r="CD763" s="49"/>
      <c r="CE763" s="49"/>
      <c r="CF763" s="49"/>
      <c r="CG763" s="49"/>
      <c r="CH763" s="49"/>
      <c r="CI763" s="49"/>
      <c r="CJ763" s="49"/>
      <c r="CK763" s="49"/>
      <c r="CL763" s="49"/>
      <c r="CM763" s="49"/>
      <c r="CN763" s="49"/>
      <c r="CO763" s="49"/>
      <c r="CP763" s="49"/>
      <c r="CQ763" s="49"/>
      <c r="CR763" s="49"/>
      <c r="CS763" s="49"/>
      <c r="CT763" s="49"/>
      <c r="CU763" s="49"/>
      <c r="CV763" s="49"/>
      <c r="CW763" s="49"/>
      <c r="CX763" s="49"/>
      <c r="CY763" s="49"/>
      <c r="CZ763" s="49"/>
      <c r="DA763" s="49"/>
      <c r="DB763" s="49"/>
      <c r="DC763" s="49"/>
      <c r="DD763" s="49"/>
      <c r="DE763" s="49"/>
      <c r="DF763" s="49"/>
      <c r="DG763" s="49"/>
      <c r="DH763" s="49"/>
      <c r="DI763" s="49"/>
      <c r="DJ763" s="49"/>
      <c r="DK763" s="49"/>
      <c r="DL763" s="49"/>
      <c r="DM763" s="49"/>
      <c r="DN763" s="49"/>
      <c r="DO763" s="49"/>
      <c r="DP763" s="49"/>
      <c r="DQ763" s="49"/>
    </row>
    <row r="764" spans="1:121" ht="18.75" x14ac:dyDescent="0.3">
      <c r="A764" s="183"/>
      <c r="B764" s="183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  <c r="BR764" s="49"/>
      <c r="BS764" s="49"/>
      <c r="BT764" s="49"/>
      <c r="BU764" s="49"/>
      <c r="BV764" s="49"/>
      <c r="BW764" s="49"/>
      <c r="BX764" s="49"/>
      <c r="BY764" s="49"/>
      <c r="BZ764" s="49"/>
      <c r="CA764" s="49"/>
      <c r="CB764" s="49"/>
      <c r="CC764" s="49"/>
      <c r="CD764" s="49"/>
      <c r="CE764" s="49"/>
      <c r="CF764" s="49"/>
      <c r="CG764" s="49"/>
      <c r="CH764" s="49"/>
      <c r="CI764" s="49"/>
      <c r="CJ764" s="49"/>
      <c r="CK764" s="49"/>
      <c r="CL764" s="49"/>
      <c r="CM764" s="49"/>
      <c r="CN764" s="49"/>
      <c r="CO764" s="49"/>
      <c r="CP764" s="49"/>
      <c r="CQ764" s="49"/>
      <c r="CR764" s="49"/>
      <c r="CS764" s="49"/>
      <c r="CT764" s="49"/>
      <c r="CU764" s="49"/>
      <c r="CV764" s="49"/>
      <c r="CW764" s="49"/>
      <c r="CX764" s="49"/>
      <c r="CY764" s="49"/>
      <c r="CZ764" s="49"/>
      <c r="DA764" s="49"/>
      <c r="DB764" s="49"/>
      <c r="DC764" s="49"/>
      <c r="DD764" s="49"/>
      <c r="DE764" s="49"/>
      <c r="DF764" s="49"/>
      <c r="DG764" s="49"/>
      <c r="DH764" s="49"/>
      <c r="DI764" s="49"/>
      <c r="DJ764" s="49"/>
      <c r="DK764" s="49"/>
      <c r="DL764" s="49"/>
      <c r="DM764" s="49"/>
      <c r="DN764" s="49"/>
      <c r="DO764" s="49"/>
      <c r="DP764" s="49"/>
      <c r="DQ764" s="49"/>
    </row>
    <row r="765" spans="1:121" ht="18.75" x14ac:dyDescent="0.3">
      <c r="A765" s="183"/>
      <c r="B765" s="183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49"/>
      <c r="CA765" s="49"/>
      <c r="CB765" s="49"/>
      <c r="CC765" s="49"/>
      <c r="CD765" s="49"/>
      <c r="CE765" s="49"/>
      <c r="CF765" s="49"/>
      <c r="CG765" s="49"/>
      <c r="CH765" s="49"/>
      <c r="CI765" s="49"/>
      <c r="CJ765" s="49"/>
      <c r="CK765" s="49"/>
      <c r="CL765" s="49"/>
      <c r="CM765" s="49"/>
      <c r="CN765" s="49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49"/>
      <c r="DH765" s="49"/>
      <c r="DI765" s="49"/>
      <c r="DJ765" s="49"/>
      <c r="DK765" s="49"/>
      <c r="DL765" s="49"/>
      <c r="DM765" s="49"/>
      <c r="DN765" s="49"/>
      <c r="DO765" s="49"/>
      <c r="DP765" s="49"/>
      <c r="DQ765" s="49"/>
    </row>
    <row r="766" spans="1:121" ht="18.75" x14ac:dyDescent="0.3">
      <c r="A766" s="183"/>
      <c r="B766" s="183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49"/>
      <c r="CA766" s="49"/>
      <c r="CB766" s="49"/>
      <c r="CC766" s="49"/>
      <c r="CD766" s="49"/>
      <c r="CE766" s="49"/>
      <c r="CF766" s="49"/>
      <c r="CG766" s="49"/>
      <c r="CH766" s="49"/>
      <c r="CI766" s="49"/>
      <c r="CJ766" s="49"/>
      <c r="CK766" s="49"/>
      <c r="CL766" s="49"/>
      <c r="CM766" s="49"/>
      <c r="CN766" s="49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49"/>
      <c r="DH766" s="49"/>
      <c r="DI766" s="49"/>
      <c r="DJ766" s="49"/>
      <c r="DK766" s="49"/>
      <c r="DL766" s="49"/>
      <c r="DM766" s="49"/>
      <c r="DN766" s="49"/>
      <c r="DO766" s="49"/>
      <c r="DP766" s="49"/>
      <c r="DQ766" s="49"/>
    </row>
    <row r="767" spans="1:121" ht="18.75" x14ac:dyDescent="0.3">
      <c r="A767" s="183"/>
      <c r="B767" s="183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  <c r="BR767" s="49"/>
      <c r="BS767" s="49"/>
      <c r="BT767" s="49"/>
      <c r="BU767" s="49"/>
      <c r="BV767" s="49"/>
      <c r="BW767" s="49"/>
      <c r="BX767" s="49"/>
      <c r="BY767" s="49"/>
      <c r="BZ767" s="49"/>
      <c r="CA767" s="49"/>
      <c r="CB767" s="49"/>
      <c r="CC767" s="49"/>
      <c r="CD767" s="49"/>
      <c r="CE767" s="49"/>
      <c r="CF767" s="49"/>
      <c r="CG767" s="49"/>
      <c r="CH767" s="49"/>
      <c r="CI767" s="49"/>
      <c r="CJ767" s="49"/>
      <c r="CK767" s="49"/>
      <c r="CL767" s="49"/>
      <c r="CM767" s="49"/>
      <c r="CN767" s="49"/>
      <c r="CO767" s="49"/>
      <c r="CP767" s="49"/>
      <c r="CQ767" s="49"/>
      <c r="CR767" s="49"/>
      <c r="CS767" s="49"/>
      <c r="CT767" s="49"/>
      <c r="CU767" s="49"/>
      <c r="CV767" s="49"/>
      <c r="CW767" s="49"/>
      <c r="CX767" s="49"/>
      <c r="CY767" s="49"/>
      <c r="CZ767" s="49"/>
      <c r="DA767" s="49"/>
      <c r="DB767" s="49"/>
      <c r="DC767" s="49"/>
      <c r="DD767" s="49"/>
      <c r="DE767" s="49"/>
      <c r="DF767" s="49"/>
      <c r="DG767" s="49"/>
      <c r="DH767" s="49"/>
      <c r="DI767" s="49"/>
      <c r="DJ767" s="49"/>
      <c r="DK767" s="49"/>
      <c r="DL767" s="49"/>
      <c r="DM767" s="49"/>
      <c r="DN767" s="49"/>
      <c r="DO767" s="49"/>
      <c r="DP767" s="49"/>
      <c r="DQ767" s="49"/>
    </row>
    <row r="768" spans="1:121" ht="18.75" x14ac:dyDescent="0.3">
      <c r="A768" s="183"/>
      <c r="B768" s="183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  <c r="BR768" s="49"/>
      <c r="BS768" s="49"/>
      <c r="BT768" s="49"/>
      <c r="BU768" s="49"/>
      <c r="BV768" s="49"/>
      <c r="BW768" s="49"/>
      <c r="BX768" s="49"/>
      <c r="BY768" s="49"/>
      <c r="BZ768" s="49"/>
      <c r="CA768" s="49"/>
      <c r="CB768" s="49"/>
      <c r="CC768" s="49"/>
      <c r="CD768" s="49"/>
      <c r="CE768" s="49"/>
      <c r="CF768" s="49"/>
      <c r="CG768" s="49"/>
      <c r="CH768" s="49"/>
      <c r="CI768" s="49"/>
      <c r="CJ768" s="49"/>
      <c r="CK768" s="49"/>
      <c r="CL768" s="49"/>
      <c r="CM768" s="49"/>
      <c r="CN768" s="49"/>
      <c r="CO768" s="49"/>
      <c r="CP768" s="49"/>
      <c r="CQ768" s="49"/>
      <c r="CR768" s="49"/>
      <c r="CS768" s="49"/>
      <c r="CT768" s="49"/>
      <c r="CU768" s="49"/>
      <c r="CV768" s="49"/>
      <c r="CW768" s="49"/>
      <c r="CX768" s="49"/>
      <c r="CY768" s="49"/>
      <c r="CZ768" s="49"/>
      <c r="DA768" s="49"/>
      <c r="DB768" s="49"/>
      <c r="DC768" s="49"/>
      <c r="DD768" s="49"/>
      <c r="DE768" s="49"/>
      <c r="DF768" s="49"/>
      <c r="DG768" s="49"/>
      <c r="DH768" s="49"/>
      <c r="DI768" s="49"/>
      <c r="DJ768" s="49"/>
      <c r="DK768" s="49"/>
      <c r="DL768" s="49"/>
      <c r="DM768" s="49"/>
      <c r="DN768" s="49"/>
      <c r="DO768" s="49"/>
      <c r="DP768" s="49"/>
      <c r="DQ768" s="49"/>
    </row>
    <row r="769" spans="1:121" ht="18.75" x14ac:dyDescent="0.3">
      <c r="A769" s="183"/>
      <c r="B769" s="183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  <c r="BR769" s="49"/>
      <c r="BS769" s="49"/>
      <c r="BT769" s="49"/>
      <c r="BU769" s="49"/>
      <c r="BV769" s="49"/>
      <c r="BW769" s="49"/>
      <c r="BX769" s="49"/>
      <c r="BY769" s="49"/>
      <c r="BZ769" s="49"/>
      <c r="CA769" s="49"/>
      <c r="CB769" s="49"/>
      <c r="CC769" s="49"/>
      <c r="CD769" s="49"/>
      <c r="CE769" s="49"/>
      <c r="CF769" s="49"/>
      <c r="CG769" s="49"/>
      <c r="CH769" s="49"/>
      <c r="CI769" s="49"/>
      <c r="CJ769" s="49"/>
      <c r="CK769" s="49"/>
      <c r="CL769" s="49"/>
      <c r="CM769" s="49"/>
      <c r="CN769" s="49"/>
      <c r="CO769" s="49"/>
      <c r="CP769" s="49"/>
      <c r="CQ769" s="49"/>
      <c r="CR769" s="49"/>
      <c r="CS769" s="49"/>
      <c r="CT769" s="49"/>
      <c r="CU769" s="49"/>
      <c r="CV769" s="49"/>
      <c r="CW769" s="49"/>
      <c r="CX769" s="49"/>
      <c r="CY769" s="49"/>
      <c r="CZ769" s="49"/>
      <c r="DA769" s="49"/>
      <c r="DB769" s="49"/>
      <c r="DC769" s="49"/>
      <c r="DD769" s="49"/>
      <c r="DE769" s="49"/>
      <c r="DF769" s="49"/>
      <c r="DG769" s="49"/>
      <c r="DH769" s="49"/>
      <c r="DI769" s="49"/>
      <c r="DJ769" s="49"/>
      <c r="DK769" s="49"/>
      <c r="DL769" s="49"/>
      <c r="DM769" s="49"/>
      <c r="DN769" s="49"/>
      <c r="DO769" s="49"/>
      <c r="DP769" s="49"/>
      <c r="DQ769" s="49"/>
    </row>
    <row r="770" spans="1:121" ht="18.75" x14ac:dyDescent="0.3">
      <c r="A770" s="183"/>
      <c r="B770" s="183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49"/>
      <c r="CA770" s="49"/>
      <c r="CB770" s="49"/>
      <c r="CC770" s="49"/>
      <c r="CD770" s="49"/>
      <c r="CE770" s="49"/>
      <c r="CF770" s="49"/>
      <c r="CG770" s="49"/>
      <c r="CH770" s="49"/>
      <c r="CI770" s="49"/>
      <c r="CJ770" s="49"/>
      <c r="CK770" s="49"/>
      <c r="CL770" s="49"/>
      <c r="CM770" s="49"/>
      <c r="CN770" s="49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49"/>
      <c r="DH770" s="49"/>
      <c r="DI770" s="49"/>
      <c r="DJ770" s="49"/>
      <c r="DK770" s="49"/>
      <c r="DL770" s="49"/>
      <c r="DM770" s="49"/>
      <c r="DN770" s="49"/>
      <c r="DO770" s="49"/>
      <c r="DP770" s="49"/>
      <c r="DQ770" s="49"/>
    </row>
    <row r="771" spans="1:121" ht="18.75" x14ac:dyDescent="0.3">
      <c r="A771" s="183"/>
      <c r="B771" s="183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49"/>
      <c r="CA771" s="49"/>
      <c r="CB771" s="49"/>
      <c r="CC771" s="49"/>
      <c r="CD771" s="49"/>
      <c r="CE771" s="49"/>
      <c r="CF771" s="49"/>
      <c r="CG771" s="49"/>
      <c r="CH771" s="49"/>
      <c r="CI771" s="49"/>
      <c r="CJ771" s="49"/>
      <c r="CK771" s="49"/>
      <c r="CL771" s="49"/>
      <c r="CM771" s="49"/>
      <c r="CN771" s="49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49"/>
      <c r="DH771" s="49"/>
      <c r="DI771" s="49"/>
      <c r="DJ771" s="49"/>
      <c r="DK771" s="49"/>
      <c r="DL771" s="49"/>
      <c r="DM771" s="49"/>
      <c r="DN771" s="49"/>
      <c r="DO771" s="49"/>
      <c r="DP771" s="49"/>
      <c r="DQ771" s="49"/>
    </row>
    <row r="772" spans="1:121" ht="18.75" x14ac:dyDescent="0.3">
      <c r="A772" s="183"/>
      <c r="B772" s="183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  <c r="BR772" s="49"/>
      <c r="BS772" s="49"/>
      <c r="BT772" s="49"/>
      <c r="BU772" s="49"/>
      <c r="BV772" s="49"/>
      <c r="BW772" s="49"/>
      <c r="BX772" s="49"/>
      <c r="BY772" s="49"/>
      <c r="BZ772" s="49"/>
      <c r="CA772" s="49"/>
      <c r="CB772" s="49"/>
      <c r="CC772" s="49"/>
      <c r="CD772" s="49"/>
      <c r="CE772" s="49"/>
      <c r="CF772" s="49"/>
      <c r="CG772" s="49"/>
      <c r="CH772" s="49"/>
      <c r="CI772" s="49"/>
      <c r="CJ772" s="49"/>
      <c r="CK772" s="49"/>
      <c r="CL772" s="49"/>
      <c r="CM772" s="49"/>
      <c r="CN772" s="49"/>
      <c r="CO772" s="49"/>
      <c r="CP772" s="49"/>
      <c r="CQ772" s="49"/>
      <c r="CR772" s="49"/>
      <c r="CS772" s="49"/>
      <c r="CT772" s="49"/>
      <c r="CU772" s="49"/>
      <c r="CV772" s="49"/>
      <c r="CW772" s="49"/>
      <c r="CX772" s="49"/>
      <c r="CY772" s="49"/>
      <c r="CZ772" s="49"/>
      <c r="DA772" s="49"/>
      <c r="DB772" s="49"/>
      <c r="DC772" s="49"/>
      <c r="DD772" s="49"/>
      <c r="DE772" s="49"/>
      <c r="DF772" s="49"/>
      <c r="DG772" s="49"/>
      <c r="DH772" s="49"/>
      <c r="DI772" s="49"/>
      <c r="DJ772" s="49"/>
      <c r="DK772" s="49"/>
      <c r="DL772" s="49"/>
      <c r="DM772" s="49"/>
      <c r="DN772" s="49"/>
      <c r="DO772" s="49"/>
      <c r="DP772" s="49"/>
      <c r="DQ772" s="49"/>
    </row>
    <row r="773" spans="1:121" ht="18.75" x14ac:dyDescent="0.3">
      <c r="A773" s="183"/>
      <c r="B773" s="183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  <c r="BY773" s="49"/>
      <c r="BZ773" s="49"/>
      <c r="CA773" s="49"/>
      <c r="CB773" s="49"/>
      <c r="CC773" s="49"/>
      <c r="CD773" s="49"/>
      <c r="CE773" s="49"/>
      <c r="CF773" s="49"/>
      <c r="CG773" s="49"/>
      <c r="CH773" s="49"/>
      <c r="CI773" s="49"/>
      <c r="CJ773" s="49"/>
      <c r="CK773" s="49"/>
      <c r="CL773" s="49"/>
      <c r="CM773" s="49"/>
      <c r="CN773" s="49"/>
      <c r="CO773" s="49"/>
      <c r="CP773" s="49"/>
      <c r="CQ773" s="49"/>
      <c r="CR773" s="49"/>
      <c r="CS773" s="49"/>
      <c r="CT773" s="49"/>
      <c r="CU773" s="49"/>
      <c r="CV773" s="49"/>
      <c r="CW773" s="49"/>
      <c r="CX773" s="49"/>
      <c r="CY773" s="49"/>
      <c r="CZ773" s="49"/>
      <c r="DA773" s="49"/>
      <c r="DB773" s="49"/>
      <c r="DC773" s="49"/>
      <c r="DD773" s="49"/>
      <c r="DE773" s="49"/>
      <c r="DF773" s="49"/>
      <c r="DG773" s="49"/>
      <c r="DH773" s="49"/>
      <c r="DI773" s="49"/>
      <c r="DJ773" s="49"/>
      <c r="DK773" s="49"/>
      <c r="DL773" s="49"/>
      <c r="DM773" s="49"/>
      <c r="DN773" s="49"/>
      <c r="DO773" s="49"/>
      <c r="DP773" s="49"/>
      <c r="DQ773" s="49"/>
    </row>
    <row r="774" spans="1:121" ht="18.75" x14ac:dyDescent="0.3">
      <c r="A774" s="183"/>
      <c r="B774" s="183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  <c r="BR774" s="49"/>
      <c r="BS774" s="49"/>
      <c r="BT774" s="49"/>
      <c r="BU774" s="49"/>
      <c r="BV774" s="49"/>
      <c r="BW774" s="49"/>
      <c r="BX774" s="49"/>
      <c r="BY774" s="49"/>
      <c r="BZ774" s="49"/>
      <c r="CA774" s="49"/>
      <c r="CB774" s="49"/>
      <c r="CC774" s="49"/>
      <c r="CD774" s="49"/>
      <c r="CE774" s="49"/>
      <c r="CF774" s="49"/>
      <c r="CG774" s="49"/>
      <c r="CH774" s="49"/>
      <c r="CI774" s="49"/>
      <c r="CJ774" s="49"/>
      <c r="CK774" s="49"/>
      <c r="CL774" s="49"/>
      <c r="CM774" s="49"/>
      <c r="CN774" s="49"/>
      <c r="CO774" s="49"/>
      <c r="CP774" s="49"/>
      <c r="CQ774" s="49"/>
      <c r="CR774" s="49"/>
      <c r="CS774" s="49"/>
      <c r="CT774" s="49"/>
      <c r="CU774" s="49"/>
      <c r="CV774" s="49"/>
      <c r="CW774" s="49"/>
      <c r="CX774" s="49"/>
      <c r="CY774" s="49"/>
      <c r="CZ774" s="49"/>
      <c r="DA774" s="49"/>
      <c r="DB774" s="49"/>
      <c r="DC774" s="49"/>
      <c r="DD774" s="49"/>
      <c r="DE774" s="49"/>
      <c r="DF774" s="49"/>
      <c r="DG774" s="49"/>
      <c r="DH774" s="49"/>
      <c r="DI774" s="49"/>
      <c r="DJ774" s="49"/>
      <c r="DK774" s="49"/>
      <c r="DL774" s="49"/>
      <c r="DM774" s="49"/>
      <c r="DN774" s="49"/>
      <c r="DO774" s="49"/>
      <c r="DP774" s="49"/>
      <c r="DQ774" s="49"/>
    </row>
    <row r="775" spans="1:121" ht="18.75" x14ac:dyDescent="0.3">
      <c r="A775" s="183"/>
      <c r="B775" s="183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  <c r="CA775" s="49"/>
      <c r="CB775" s="49"/>
      <c r="CC775" s="49"/>
      <c r="CD775" s="49"/>
      <c r="CE775" s="49"/>
      <c r="CF775" s="49"/>
      <c r="CG775" s="49"/>
      <c r="CH775" s="49"/>
      <c r="CI775" s="49"/>
      <c r="CJ775" s="49"/>
      <c r="CK775" s="49"/>
      <c r="CL775" s="49"/>
      <c r="CM775" s="49"/>
      <c r="CN775" s="49"/>
      <c r="CO775" s="49"/>
      <c r="CP775" s="49"/>
      <c r="CQ775" s="49"/>
      <c r="CR775" s="49"/>
      <c r="CS775" s="49"/>
      <c r="CT775" s="49"/>
      <c r="CU775" s="49"/>
      <c r="CV775" s="49"/>
      <c r="CW775" s="49"/>
      <c r="CX775" s="49"/>
      <c r="CY775" s="49"/>
      <c r="CZ775" s="49"/>
      <c r="DA775" s="49"/>
      <c r="DB775" s="49"/>
      <c r="DC775" s="49"/>
      <c r="DD775" s="49"/>
      <c r="DE775" s="49"/>
      <c r="DF775" s="49"/>
      <c r="DG775" s="49"/>
      <c r="DH775" s="49"/>
      <c r="DI775" s="49"/>
      <c r="DJ775" s="49"/>
      <c r="DK775" s="49"/>
      <c r="DL775" s="49"/>
      <c r="DM775" s="49"/>
      <c r="DN775" s="49"/>
      <c r="DO775" s="49"/>
      <c r="DP775" s="49"/>
      <c r="DQ775" s="49"/>
    </row>
    <row r="776" spans="1:121" ht="18.75" x14ac:dyDescent="0.3">
      <c r="A776" s="183"/>
      <c r="B776" s="183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49"/>
      <c r="CA776" s="49"/>
      <c r="CB776" s="49"/>
      <c r="CC776" s="49"/>
      <c r="CD776" s="49"/>
      <c r="CE776" s="49"/>
      <c r="CF776" s="49"/>
      <c r="CG776" s="49"/>
      <c r="CH776" s="49"/>
      <c r="CI776" s="49"/>
      <c r="CJ776" s="49"/>
      <c r="CK776" s="49"/>
      <c r="CL776" s="49"/>
      <c r="CM776" s="49"/>
      <c r="CN776" s="49"/>
      <c r="CO776" s="49"/>
      <c r="CP776" s="49"/>
      <c r="CQ776" s="49"/>
      <c r="CR776" s="49"/>
      <c r="CS776" s="49"/>
      <c r="CT776" s="49"/>
      <c r="CU776" s="49"/>
      <c r="CV776" s="49"/>
      <c r="CW776" s="49"/>
      <c r="CX776" s="49"/>
      <c r="CY776" s="49"/>
      <c r="CZ776" s="49"/>
      <c r="DA776" s="49"/>
      <c r="DB776" s="49"/>
      <c r="DC776" s="49"/>
      <c r="DD776" s="49"/>
      <c r="DE776" s="49"/>
      <c r="DF776" s="49"/>
      <c r="DG776" s="49"/>
      <c r="DH776" s="49"/>
      <c r="DI776" s="49"/>
      <c r="DJ776" s="49"/>
      <c r="DK776" s="49"/>
      <c r="DL776" s="49"/>
      <c r="DM776" s="49"/>
      <c r="DN776" s="49"/>
      <c r="DO776" s="49"/>
      <c r="DP776" s="49"/>
      <c r="DQ776" s="49"/>
    </row>
    <row r="777" spans="1:121" ht="18.75" x14ac:dyDescent="0.3">
      <c r="A777" s="183"/>
      <c r="B777" s="183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  <c r="BI777" s="49"/>
      <c r="BJ777" s="49"/>
      <c r="BK777" s="49"/>
      <c r="BL777" s="49"/>
      <c r="BM777" s="49"/>
      <c r="BN777" s="49"/>
      <c r="BO777" s="49"/>
      <c r="BP777" s="49"/>
      <c r="BQ777" s="49"/>
      <c r="BR777" s="49"/>
      <c r="BS777" s="49"/>
      <c r="BT777" s="49"/>
      <c r="BU777" s="49"/>
      <c r="BV777" s="49"/>
      <c r="BW777" s="49"/>
      <c r="BX777" s="49"/>
      <c r="BY777" s="49"/>
      <c r="BZ777" s="49"/>
      <c r="CA777" s="49"/>
      <c r="CB777" s="49"/>
      <c r="CC777" s="49"/>
      <c r="CD777" s="49"/>
      <c r="CE777" s="49"/>
      <c r="CF777" s="49"/>
      <c r="CG777" s="49"/>
      <c r="CH777" s="49"/>
      <c r="CI777" s="49"/>
      <c r="CJ777" s="49"/>
      <c r="CK777" s="49"/>
      <c r="CL777" s="49"/>
      <c r="CM777" s="49"/>
      <c r="CN777" s="49"/>
      <c r="CO777" s="49"/>
      <c r="CP777" s="49"/>
      <c r="CQ777" s="49"/>
      <c r="CR777" s="49"/>
      <c r="CS777" s="49"/>
      <c r="CT777" s="49"/>
      <c r="CU777" s="49"/>
      <c r="CV777" s="49"/>
      <c r="CW777" s="49"/>
      <c r="CX777" s="49"/>
      <c r="CY777" s="49"/>
      <c r="CZ777" s="49"/>
      <c r="DA777" s="49"/>
      <c r="DB777" s="49"/>
      <c r="DC777" s="49"/>
      <c r="DD777" s="49"/>
      <c r="DE777" s="49"/>
      <c r="DF777" s="49"/>
      <c r="DG777" s="49"/>
      <c r="DH777" s="49"/>
      <c r="DI777" s="49"/>
      <c r="DJ777" s="49"/>
      <c r="DK777" s="49"/>
      <c r="DL777" s="49"/>
      <c r="DM777" s="49"/>
      <c r="DN777" s="49"/>
      <c r="DO777" s="49"/>
      <c r="DP777" s="49"/>
      <c r="DQ777" s="49"/>
    </row>
    <row r="778" spans="1:121" ht="18.75" x14ac:dyDescent="0.3">
      <c r="A778" s="183"/>
      <c r="B778" s="183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  <c r="BI778" s="49"/>
      <c r="BJ778" s="49"/>
      <c r="BK778" s="49"/>
      <c r="BL778" s="49"/>
      <c r="BM778" s="49"/>
      <c r="BN778" s="49"/>
      <c r="BO778" s="49"/>
      <c r="BP778" s="49"/>
      <c r="BQ778" s="49"/>
      <c r="BR778" s="49"/>
      <c r="BS778" s="49"/>
      <c r="BT778" s="49"/>
      <c r="BU778" s="49"/>
      <c r="BV778" s="49"/>
      <c r="BW778" s="49"/>
      <c r="BX778" s="49"/>
      <c r="BY778" s="49"/>
      <c r="BZ778" s="49"/>
      <c r="CA778" s="49"/>
      <c r="CB778" s="49"/>
      <c r="CC778" s="49"/>
      <c r="CD778" s="49"/>
      <c r="CE778" s="49"/>
      <c r="CF778" s="49"/>
      <c r="CG778" s="49"/>
      <c r="CH778" s="49"/>
      <c r="CI778" s="49"/>
      <c r="CJ778" s="49"/>
      <c r="CK778" s="49"/>
      <c r="CL778" s="49"/>
      <c r="CM778" s="49"/>
      <c r="CN778" s="49"/>
      <c r="CO778" s="49"/>
      <c r="CP778" s="49"/>
      <c r="CQ778" s="49"/>
      <c r="CR778" s="49"/>
      <c r="CS778" s="49"/>
      <c r="CT778" s="49"/>
      <c r="CU778" s="49"/>
      <c r="CV778" s="49"/>
      <c r="CW778" s="49"/>
      <c r="CX778" s="49"/>
      <c r="CY778" s="49"/>
      <c r="CZ778" s="49"/>
      <c r="DA778" s="49"/>
      <c r="DB778" s="49"/>
      <c r="DC778" s="49"/>
      <c r="DD778" s="49"/>
      <c r="DE778" s="49"/>
      <c r="DF778" s="49"/>
      <c r="DG778" s="49"/>
      <c r="DH778" s="49"/>
      <c r="DI778" s="49"/>
      <c r="DJ778" s="49"/>
      <c r="DK778" s="49"/>
      <c r="DL778" s="49"/>
      <c r="DM778" s="49"/>
      <c r="DN778" s="49"/>
      <c r="DO778" s="49"/>
      <c r="DP778" s="49"/>
      <c r="DQ778" s="49"/>
    </row>
    <row r="779" spans="1:121" ht="18.75" x14ac:dyDescent="0.3">
      <c r="A779" s="183"/>
      <c r="B779" s="183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49"/>
      <c r="BF779" s="49"/>
      <c r="BG779" s="49"/>
      <c r="BH779" s="49"/>
      <c r="BI779" s="49"/>
      <c r="BJ779" s="49"/>
      <c r="BK779" s="49"/>
      <c r="BL779" s="49"/>
      <c r="BM779" s="49"/>
      <c r="BN779" s="49"/>
      <c r="BO779" s="49"/>
      <c r="BP779" s="49"/>
      <c r="BQ779" s="49"/>
      <c r="BR779" s="49"/>
      <c r="BS779" s="49"/>
      <c r="BT779" s="49"/>
      <c r="BU779" s="49"/>
      <c r="BV779" s="49"/>
      <c r="BW779" s="49"/>
      <c r="BX779" s="49"/>
      <c r="BY779" s="49"/>
      <c r="BZ779" s="49"/>
      <c r="CA779" s="49"/>
      <c r="CB779" s="49"/>
      <c r="CC779" s="49"/>
      <c r="CD779" s="49"/>
      <c r="CE779" s="49"/>
      <c r="CF779" s="49"/>
      <c r="CG779" s="49"/>
      <c r="CH779" s="49"/>
      <c r="CI779" s="49"/>
      <c r="CJ779" s="49"/>
      <c r="CK779" s="49"/>
      <c r="CL779" s="49"/>
      <c r="CM779" s="49"/>
      <c r="CN779" s="49"/>
      <c r="CO779" s="49"/>
      <c r="CP779" s="49"/>
      <c r="CQ779" s="49"/>
      <c r="CR779" s="49"/>
      <c r="CS779" s="49"/>
      <c r="CT779" s="49"/>
      <c r="CU779" s="49"/>
      <c r="CV779" s="49"/>
      <c r="CW779" s="49"/>
      <c r="CX779" s="49"/>
      <c r="CY779" s="49"/>
      <c r="CZ779" s="49"/>
      <c r="DA779" s="49"/>
      <c r="DB779" s="49"/>
      <c r="DC779" s="49"/>
      <c r="DD779" s="49"/>
      <c r="DE779" s="49"/>
      <c r="DF779" s="49"/>
      <c r="DG779" s="49"/>
      <c r="DH779" s="49"/>
      <c r="DI779" s="49"/>
      <c r="DJ779" s="49"/>
      <c r="DK779" s="49"/>
      <c r="DL779" s="49"/>
      <c r="DM779" s="49"/>
      <c r="DN779" s="49"/>
      <c r="DO779" s="49"/>
      <c r="DP779" s="49"/>
      <c r="DQ779" s="49"/>
    </row>
    <row r="780" spans="1:121" ht="18.75" x14ac:dyDescent="0.3">
      <c r="A780" s="183"/>
      <c r="B780" s="183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F780" s="49"/>
      <c r="BG780" s="49"/>
      <c r="BH780" s="49"/>
      <c r="BI780" s="49"/>
      <c r="BJ780" s="49"/>
      <c r="BK780" s="49"/>
      <c r="BL780" s="49"/>
      <c r="BM780" s="49"/>
      <c r="BN780" s="49"/>
      <c r="BO780" s="49"/>
      <c r="BP780" s="49"/>
      <c r="BQ780" s="49"/>
      <c r="BR780" s="49"/>
      <c r="BS780" s="49"/>
      <c r="BT780" s="49"/>
      <c r="BU780" s="49"/>
      <c r="BV780" s="49"/>
      <c r="BW780" s="49"/>
      <c r="BX780" s="49"/>
      <c r="BY780" s="49"/>
      <c r="BZ780" s="49"/>
      <c r="CA780" s="49"/>
      <c r="CB780" s="49"/>
      <c r="CC780" s="49"/>
      <c r="CD780" s="49"/>
      <c r="CE780" s="49"/>
      <c r="CF780" s="49"/>
      <c r="CG780" s="49"/>
      <c r="CH780" s="49"/>
      <c r="CI780" s="49"/>
      <c r="CJ780" s="49"/>
      <c r="CK780" s="49"/>
      <c r="CL780" s="49"/>
      <c r="CM780" s="49"/>
      <c r="CN780" s="49"/>
      <c r="CO780" s="49"/>
      <c r="CP780" s="49"/>
      <c r="CQ780" s="49"/>
      <c r="CR780" s="49"/>
      <c r="CS780" s="49"/>
      <c r="CT780" s="49"/>
      <c r="CU780" s="49"/>
      <c r="CV780" s="49"/>
      <c r="CW780" s="49"/>
      <c r="CX780" s="49"/>
      <c r="CY780" s="49"/>
      <c r="CZ780" s="49"/>
      <c r="DA780" s="49"/>
      <c r="DB780" s="49"/>
      <c r="DC780" s="49"/>
      <c r="DD780" s="49"/>
      <c r="DE780" s="49"/>
      <c r="DF780" s="49"/>
      <c r="DG780" s="49"/>
      <c r="DH780" s="49"/>
      <c r="DI780" s="49"/>
      <c r="DJ780" s="49"/>
      <c r="DK780" s="49"/>
      <c r="DL780" s="49"/>
      <c r="DM780" s="49"/>
      <c r="DN780" s="49"/>
      <c r="DO780" s="49"/>
      <c r="DP780" s="49"/>
      <c r="DQ780" s="49"/>
    </row>
    <row r="781" spans="1:121" ht="18.75" x14ac:dyDescent="0.3">
      <c r="A781" s="183"/>
      <c r="B781" s="183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  <c r="BR781" s="49"/>
      <c r="BS781" s="49"/>
      <c r="BT781" s="49"/>
      <c r="BU781" s="49"/>
      <c r="BV781" s="49"/>
      <c r="BW781" s="49"/>
      <c r="BX781" s="49"/>
      <c r="BY781" s="49"/>
      <c r="BZ781" s="49"/>
      <c r="CA781" s="49"/>
      <c r="CB781" s="49"/>
      <c r="CC781" s="49"/>
      <c r="CD781" s="49"/>
      <c r="CE781" s="49"/>
      <c r="CF781" s="49"/>
      <c r="CG781" s="49"/>
      <c r="CH781" s="49"/>
      <c r="CI781" s="49"/>
      <c r="CJ781" s="49"/>
      <c r="CK781" s="49"/>
      <c r="CL781" s="49"/>
      <c r="CM781" s="49"/>
      <c r="CN781" s="49"/>
      <c r="CO781" s="49"/>
      <c r="CP781" s="49"/>
      <c r="CQ781" s="49"/>
      <c r="CR781" s="49"/>
      <c r="CS781" s="49"/>
      <c r="CT781" s="49"/>
      <c r="CU781" s="49"/>
      <c r="CV781" s="49"/>
      <c r="CW781" s="49"/>
      <c r="CX781" s="49"/>
      <c r="CY781" s="49"/>
      <c r="CZ781" s="49"/>
      <c r="DA781" s="49"/>
      <c r="DB781" s="49"/>
      <c r="DC781" s="49"/>
      <c r="DD781" s="49"/>
      <c r="DE781" s="49"/>
      <c r="DF781" s="49"/>
      <c r="DG781" s="49"/>
      <c r="DH781" s="49"/>
      <c r="DI781" s="49"/>
      <c r="DJ781" s="49"/>
      <c r="DK781" s="49"/>
      <c r="DL781" s="49"/>
      <c r="DM781" s="49"/>
      <c r="DN781" s="49"/>
      <c r="DO781" s="49"/>
      <c r="DP781" s="49"/>
      <c r="DQ781" s="49"/>
    </row>
    <row r="782" spans="1:121" ht="18.75" x14ac:dyDescent="0.3">
      <c r="A782" s="183"/>
      <c r="B782" s="183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  <c r="BI782" s="49"/>
      <c r="BJ782" s="49"/>
      <c r="BK782" s="49"/>
      <c r="BL782" s="49"/>
      <c r="BM782" s="49"/>
      <c r="BN782" s="49"/>
      <c r="BO782" s="49"/>
      <c r="BP782" s="49"/>
      <c r="BQ782" s="49"/>
      <c r="BR782" s="49"/>
      <c r="BS782" s="49"/>
      <c r="BT782" s="49"/>
      <c r="BU782" s="49"/>
      <c r="BV782" s="49"/>
      <c r="BW782" s="49"/>
      <c r="BX782" s="49"/>
      <c r="BY782" s="49"/>
      <c r="BZ782" s="49"/>
      <c r="CA782" s="49"/>
      <c r="CB782" s="49"/>
      <c r="CC782" s="49"/>
      <c r="CD782" s="49"/>
      <c r="CE782" s="49"/>
      <c r="CF782" s="49"/>
      <c r="CG782" s="49"/>
      <c r="CH782" s="49"/>
      <c r="CI782" s="49"/>
      <c r="CJ782" s="49"/>
      <c r="CK782" s="49"/>
      <c r="CL782" s="49"/>
      <c r="CM782" s="49"/>
      <c r="CN782" s="49"/>
      <c r="CO782" s="49"/>
      <c r="CP782" s="49"/>
      <c r="CQ782" s="49"/>
      <c r="CR782" s="49"/>
      <c r="CS782" s="49"/>
      <c r="CT782" s="49"/>
      <c r="CU782" s="49"/>
      <c r="CV782" s="49"/>
      <c r="CW782" s="49"/>
      <c r="CX782" s="49"/>
      <c r="CY782" s="49"/>
      <c r="CZ782" s="49"/>
      <c r="DA782" s="49"/>
      <c r="DB782" s="49"/>
      <c r="DC782" s="49"/>
      <c r="DD782" s="49"/>
      <c r="DE782" s="49"/>
      <c r="DF782" s="49"/>
      <c r="DG782" s="49"/>
      <c r="DH782" s="49"/>
      <c r="DI782" s="49"/>
      <c r="DJ782" s="49"/>
      <c r="DK782" s="49"/>
      <c r="DL782" s="49"/>
      <c r="DM782" s="49"/>
      <c r="DN782" s="49"/>
      <c r="DO782" s="49"/>
      <c r="DP782" s="49"/>
      <c r="DQ782" s="49"/>
    </row>
    <row r="783" spans="1:121" ht="18.75" x14ac:dyDescent="0.3">
      <c r="A783" s="183"/>
      <c r="B783" s="183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49"/>
      <c r="BF783" s="49"/>
      <c r="BG783" s="49"/>
      <c r="BH783" s="49"/>
      <c r="BI783" s="49"/>
      <c r="BJ783" s="49"/>
      <c r="BK783" s="49"/>
      <c r="BL783" s="49"/>
      <c r="BM783" s="49"/>
      <c r="BN783" s="49"/>
      <c r="BO783" s="49"/>
      <c r="BP783" s="49"/>
      <c r="BQ783" s="49"/>
      <c r="BR783" s="49"/>
      <c r="BS783" s="49"/>
      <c r="BT783" s="49"/>
      <c r="BU783" s="49"/>
      <c r="BV783" s="49"/>
      <c r="BW783" s="49"/>
      <c r="BX783" s="49"/>
      <c r="BY783" s="49"/>
      <c r="BZ783" s="49"/>
      <c r="CA783" s="49"/>
      <c r="CB783" s="49"/>
      <c r="CC783" s="49"/>
      <c r="CD783" s="49"/>
      <c r="CE783" s="49"/>
      <c r="CF783" s="49"/>
      <c r="CG783" s="49"/>
      <c r="CH783" s="49"/>
      <c r="CI783" s="49"/>
      <c r="CJ783" s="49"/>
      <c r="CK783" s="49"/>
      <c r="CL783" s="49"/>
      <c r="CM783" s="49"/>
      <c r="CN783" s="49"/>
      <c r="CO783" s="49"/>
      <c r="CP783" s="49"/>
      <c r="CQ783" s="49"/>
      <c r="CR783" s="49"/>
      <c r="CS783" s="49"/>
      <c r="CT783" s="49"/>
      <c r="CU783" s="49"/>
      <c r="CV783" s="49"/>
      <c r="CW783" s="49"/>
      <c r="CX783" s="49"/>
      <c r="CY783" s="49"/>
      <c r="CZ783" s="49"/>
      <c r="DA783" s="49"/>
      <c r="DB783" s="49"/>
      <c r="DC783" s="49"/>
      <c r="DD783" s="49"/>
      <c r="DE783" s="49"/>
      <c r="DF783" s="49"/>
      <c r="DG783" s="49"/>
      <c r="DH783" s="49"/>
      <c r="DI783" s="49"/>
      <c r="DJ783" s="49"/>
      <c r="DK783" s="49"/>
      <c r="DL783" s="49"/>
      <c r="DM783" s="49"/>
      <c r="DN783" s="49"/>
      <c r="DO783" s="49"/>
      <c r="DP783" s="49"/>
      <c r="DQ783" s="49"/>
    </row>
    <row r="784" spans="1:121" ht="18.75" x14ac:dyDescent="0.3">
      <c r="A784" s="183"/>
      <c r="B784" s="183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49"/>
      <c r="BB784" s="49"/>
      <c r="BC784" s="49"/>
      <c r="BD784" s="49"/>
      <c r="BE784" s="49"/>
      <c r="BF784" s="49"/>
      <c r="BG784" s="49"/>
      <c r="BH784" s="49"/>
      <c r="BI784" s="49"/>
      <c r="BJ784" s="49"/>
      <c r="BK784" s="49"/>
      <c r="BL784" s="49"/>
      <c r="BM784" s="49"/>
      <c r="BN784" s="49"/>
      <c r="BO784" s="49"/>
      <c r="BP784" s="49"/>
      <c r="BQ784" s="49"/>
      <c r="BR784" s="49"/>
      <c r="BS784" s="49"/>
      <c r="BT784" s="49"/>
      <c r="BU784" s="49"/>
      <c r="BV784" s="49"/>
      <c r="BW784" s="49"/>
      <c r="BX784" s="49"/>
      <c r="BY784" s="49"/>
      <c r="BZ784" s="49"/>
      <c r="CA784" s="49"/>
      <c r="CB784" s="49"/>
      <c r="CC784" s="49"/>
      <c r="CD784" s="49"/>
      <c r="CE784" s="49"/>
      <c r="CF784" s="49"/>
      <c r="CG784" s="49"/>
      <c r="CH784" s="49"/>
      <c r="CI784" s="49"/>
      <c r="CJ784" s="49"/>
      <c r="CK784" s="49"/>
      <c r="CL784" s="49"/>
      <c r="CM784" s="49"/>
      <c r="CN784" s="49"/>
      <c r="CO784" s="49"/>
      <c r="CP784" s="49"/>
      <c r="CQ784" s="49"/>
      <c r="CR784" s="49"/>
      <c r="CS784" s="49"/>
      <c r="CT784" s="49"/>
      <c r="CU784" s="49"/>
      <c r="CV784" s="49"/>
      <c r="CW784" s="49"/>
      <c r="CX784" s="49"/>
      <c r="CY784" s="49"/>
      <c r="CZ784" s="49"/>
      <c r="DA784" s="49"/>
      <c r="DB784" s="49"/>
      <c r="DC784" s="49"/>
      <c r="DD784" s="49"/>
      <c r="DE784" s="49"/>
      <c r="DF784" s="49"/>
      <c r="DG784" s="49"/>
      <c r="DH784" s="49"/>
      <c r="DI784" s="49"/>
      <c r="DJ784" s="49"/>
      <c r="DK784" s="49"/>
      <c r="DL784" s="49"/>
      <c r="DM784" s="49"/>
      <c r="DN784" s="49"/>
      <c r="DO784" s="49"/>
      <c r="DP784" s="49"/>
      <c r="DQ784" s="49"/>
    </row>
    <row r="785" spans="1:121" ht="18.75" x14ac:dyDescent="0.3">
      <c r="A785" s="183"/>
      <c r="B785" s="183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  <c r="BI785" s="49"/>
      <c r="BJ785" s="49"/>
      <c r="BK785" s="49"/>
      <c r="BL785" s="49"/>
      <c r="BM785" s="49"/>
      <c r="BN785" s="49"/>
      <c r="BO785" s="49"/>
      <c r="BP785" s="49"/>
      <c r="BQ785" s="49"/>
      <c r="BR785" s="49"/>
      <c r="BS785" s="49"/>
      <c r="BT785" s="49"/>
      <c r="BU785" s="49"/>
      <c r="BV785" s="49"/>
      <c r="BW785" s="49"/>
      <c r="BX785" s="49"/>
      <c r="BY785" s="49"/>
      <c r="BZ785" s="49"/>
      <c r="CA785" s="49"/>
      <c r="CB785" s="49"/>
      <c r="CC785" s="49"/>
      <c r="CD785" s="49"/>
      <c r="CE785" s="49"/>
      <c r="CF785" s="49"/>
      <c r="CG785" s="49"/>
      <c r="CH785" s="49"/>
      <c r="CI785" s="49"/>
      <c r="CJ785" s="49"/>
      <c r="CK785" s="49"/>
      <c r="CL785" s="49"/>
      <c r="CM785" s="49"/>
      <c r="CN785" s="49"/>
      <c r="CO785" s="49"/>
      <c r="CP785" s="49"/>
      <c r="CQ785" s="49"/>
      <c r="CR785" s="49"/>
      <c r="CS785" s="49"/>
      <c r="CT785" s="49"/>
      <c r="CU785" s="49"/>
      <c r="CV785" s="49"/>
      <c r="CW785" s="49"/>
      <c r="CX785" s="49"/>
      <c r="CY785" s="49"/>
      <c r="CZ785" s="49"/>
      <c r="DA785" s="49"/>
      <c r="DB785" s="49"/>
      <c r="DC785" s="49"/>
      <c r="DD785" s="49"/>
      <c r="DE785" s="49"/>
      <c r="DF785" s="49"/>
      <c r="DG785" s="49"/>
      <c r="DH785" s="49"/>
      <c r="DI785" s="49"/>
      <c r="DJ785" s="49"/>
      <c r="DK785" s="49"/>
      <c r="DL785" s="49"/>
      <c r="DM785" s="49"/>
      <c r="DN785" s="49"/>
      <c r="DO785" s="49"/>
      <c r="DP785" s="49"/>
      <c r="DQ785" s="49"/>
    </row>
  </sheetData>
  <sheetProtection algorithmName="SHA-512" hashValue="/zd3fp3HPtXMkHtjgp8q35iSrZrfc5CBU45mD0b7c0pg12FLcuPOj9jRanCq778ClmoVTyWeiOaaucedG9/ROQ==" saltValue="Hu21p6/vpPm95wlidcMZjg==" spinCount="100000" sheet="1" selectLockedCells="1"/>
  <mergeCells count="93">
    <mergeCell ref="F11:G11"/>
    <mergeCell ref="Z13:AJ13"/>
    <mergeCell ref="Z14:AJ14"/>
    <mergeCell ref="AJ7:AL7"/>
    <mergeCell ref="AM8:AZ8"/>
    <mergeCell ref="AH8:AI8"/>
    <mergeCell ref="AJ8:AL8"/>
    <mergeCell ref="J8:R8"/>
    <mergeCell ref="X8:AF8"/>
    <mergeCell ref="AH7:AI7"/>
    <mergeCell ref="J9:R9"/>
    <mergeCell ref="X9:AF9"/>
    <mergeCell ref="E5:I6"/>
    <mergeCell ref="J5:AF5"/>
    <mergeCell ref="AH5:AI5"/>
    <mergeCell ref="J7:R7"/>
    <mergeCell ref="X7:AF7"/>
    <mergeCell ref="AU18:AV18"/>
    <mergeCell ref="AU19:AV19"/>
    <mergeCell ref="AL21:AM21"/>
    <mergeCell ref="J15:M15"/>
    <mergeCell ref="AH9:AI9"/>
    <mergeCell ref="AJ9:AL9"/>
    <mergeCell ref="AO9:AW9"/>
    <mergeCell ref="M33:T33"/>
    <mergeCell ref="M35:T35"/>
    <mergeCell ref="Z16:AJ16"/>
    <mergeCell ref="M17:Q17"/>
    <mergeCell ref="Z17:AJ17"/>
    <mergeCell ref="Z18:AJ18"/>
    <mergeCell ref="N20:R20"/>
    <mergeCell ref="W21:X21"/>
    <mergeCell ref="AC21:AE21"/>
    <mergeCell ref="AH21:AI21"/>
    <mergeCell ref="D23:E23"/>
    <mergeCell ref="K23:L23"/>
    <mergeCell ref="L40:N40"/>
    <mergeCell ref="P40:R40"/>
    <mergeCell ref="AE40:AH40"/>
    <mergeCell ref="D38:U38"/>
    <mergeCell ref="W38:AK38"/>
    <mergeCell ref="D25:U25"/>
    <mergeCell ref="W25:AK25"/>
    <mergeCell ref="M27:T27"/>
    <mergeCell ref="M28:T28"/>
    <mergeCell ref="AE28:AI28"/>
    <mergeCell ref="M29:T29"/>
    <mergeCell ref="AE30:AI30"/>
    <mergeCell ref="M31:T31"/>
    <mergeCell ref="AE32:AI32"/>
    <mergeCell ref="L41:N41"/>
    <mergeCell ref="P41:R41"/>
    <mergeCell ref="AE41:AH41"/>
    <mergeCell ref="L42:N42"/>
    <mergeCell ref="P42:R42"/>
    <mergeCell ref="AE42:AH42"/>
    <mergeCell ref="L43:N43"/>
    <mergeCell ref="P43:R43"/>
    <mergeCell ref="AE43:AH43"/>
    <mergeCell ref="K54:AJ54"/>
    <mergeCell ref="L44:N44"/>
    <mergeCell ref="P44:R44"/>
    <mergeCell ref="AE44:AH44"/>
    <mergeCell ref="L45:N45"/>
    <mergeCell ref="P45:R45"/>
    <mergeCell ref="AE45:AH45"/>
    <mergeCell ref="K49:AJ49"/>
    <mergeCell ref="K50:AJ50"/>
    <mergeCell ref="K51:AJ51"/>
    <mergeCell ref="K52:AJ52"/>
    <mergeCell ref="K53:AJ53"/>
    <mergeCell ref="Y56:AA56"/>
    <mergeCell ref="AB56:AC56"/>
    <mergeCell ref="AD56:AF56"/>
    <mergeCell ref="AG56:AH56"/>
    <mergeCell ref="AI56:AK56"/>
    <mergeCell ref="AI57:AK57"/>
    <mergeCell ref="D58:Q58"/>
    <mergeCell ref="Y58:AA58"/>
    <mergeCell ref="AB58:AC58"/>
    <mergeCell ref="AD58:AF58"/>
    <mergeCell ref="AG58:AH58"/>
    <mergeCell ref="AI58:AK58"/>
    <mergeCell ref="D57:Q57"/>
    <mergeCell ref="Y57:AA57"/>
    <mergeCell ref="AB57:AC57"/>
    <mergeCell ref="AD57:AF57"/>
    <mergeCell ref="AG57:AH57"/>
    <mergeCell ref="Y59:AA59"/>
    <mergeCell ref="AB59:AC59"/>
    <mergeCell ref="AD59:AF59"/>
    <mergeCell ref="AG59:AH59"/>
    <mergeCell ref="AI59:AK59"/>
  </mergeCells>
  <conditionalFormatting sqref="AM7">
    <cfRule type="containsText" dxfId="3" priority="5" operator="containsText" text="Get">
      <formula>NOT(ISERROR(SEARCH("Get",AM7)))</formula>
    </cfRule>
  </conditionalFormatting>
  <conditionalFormatting sqref="AM8:AZ8">
    <cfRule type="containsText" dxfId="2" priority="4" operator="containsText" text="Get">
      <formula>NOT(ISERROR(SEARCH("Get",AM8)))</formula>
    </cfRule>
  </conditionalFormatting>
  <conditionalFormatting sqref="AO7:BB7">
    <cfRule type="containsText" dxfId="1" priority="3" operator="containsText" text="Get">
      <formula>NOT(ISERROR(SEARCH("Get",AO7)))</formula>
    </cfRule>
  </conditionalFormatting>
  <conditionalFormatting sqref="AO9 AX9:BB9">
    <cfRule type="containsText" dxfId="0" priority="2" operator="containsText" text="click">
      <formula>NOT(ISERROR(SEARCH("click",AO9)))</formula>
    </cfRule>
  </conditionalFormatting>
  <dataValidations count="1">
    <dataValidation allowBlank="1" showErrorMessage="1" sqref="M33" xr:uid="{6ECE7745-03BB-4D0E-BCFD-D2909A4A1249}"/>
  </dataValidations>
  <hyperlinks>
    <hyperlink ref="Z16" r:id="rId1" display="For help on this spreadsheet - click here" xr:uid="{D0925631-BAC8-4975-8C79-7D92D9C6B35A}"/>
    <hyperlink ref="Z18" r:id="rId2" display="Need other spreadsheets - click here" xr:uid="{601D0415-204A-44B1-8163-346E88883C90}"/>
    <hyperlink ref="Z13" r:id="rId3" xr:uid="{B6B34917-76AA-484E-A6E2-FC0B809B478E}"/>
    <hyperlink ref="E5" r:id="rId4" xr:uid="{919F9137-F4FC-47BA-8026-95C9E114A4DC}"/>
    <hyperlink ref="Z18:AJ18" r:id="rId5" display="GET SPREADSHEET - click here" xr:uid="{CD18554A-80A2-46FF-9DA8-D12B01C0075F}"/>
    <hyperlink ref="Z17:AJ17" r:id="rId6" display="GET EXPERT - click here" xr:uid="{B7AD7838-1976-486D-AF8C-6E10C09E2A7C}"/>
  </hyperlinks>
  <pageMargins left="0.7" right="0.7" top="0.75" bottom="0.75" header="0.3" footer="0.3"/>
  <pageSetup scale="28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FAC9-432E-4FB4-8070-07CA3A23EA22}">
  <dimension ref="B2:N16"/>
  <sheetViews>
    <sheetView showGridLines="0" workbookViewId="0">
      <selection activeCell="K26" sqref="K26"/>
    </sheetView>
  </sheetViews>
  <sheetFormatPr defaultRowHeight="15" x14ac:dyDescent="0.25"/>
  <cols>
    <col min="2" max="2" width="30.42578125" bestFit="1" customWidth="1"/>
    <col min="3" max="3" width="9" customWidth="1"/>
    <col min="4" max="4" width="10.42578125" customWidth="1"/>
    <col min="5" max="5" width="10" bestFit="1" customWidth="1"/>
    <col min="6" max="6" width="9.85546875" hidden="1" customWidth="1"/>
    <col min="7" max="7" width="11" bestFit="1" customWidth="1"/>
  </cols>
  <sheetData>
    <row r="2" spans="2:14" ht="18.75" x14ac:dyDescent="0.3">
      <c r="B2" s="262" t="s">
        <v>90</v>
      </c>
      <c r="C2" s="262"/>
      <c r="D2" s="262"/>
      <c r="E2" s="262"/>
      <c r="F2" s="262"/>
      <c r="G2" s="262"/>
      <c r="H2" s="13"/>
      <c r="I2" s="13"/>
      <c r="J2" s="13"/>
      <c r="K2" s="13"/>
      <c r="L2" s="13"/>
      <c r="M2" s="13"/>
      <c r="N2" s="13"/>
    </row>
    <row r="3" spans="2:14" ht="16.5" thickBot="1" x14ac:dyDescent="0.3">
      <c r="B3" s="263" t="s">
        <v>13</v>
      </c>
      <c r="C3" s="263"/>
      <c r="D3" s="263"/>
      <c r="E3" s="263"/>
      <c r="F3" s="263"/>
      <c r="G3" s="263"/>
      <c r="H3" s="13"/>
      <c r="I3" s="13"/>
      <c r="J3" s="13"/>
      <c r="K3" s="13"/>
      <c r="L3" s="13"/>
      <c r="M3" s="13"/>
      <c r="N3" s="13"/>
    </row>
    <row r="4" spans="2:14" ht="15.75" x14ac:dyDescent="0.25">
      <c r="B4" s="16" t="s">
        <v>22</v>
      </c>
      <c r="C4" s="17" t="s">
        <v>24</v>
      </c>
      <c r="D4" s="17" t="s">
        <v>14</v>
      </c>
      <c r="E4" s="17" t="s">
        <v>15</v>
      </c>
      <c r="F4" s="17" t="s">
        <v>16</v>
      </c>
      <c r="G4" s="18" t="s">
        <v>17</v>
      </c>
      <c r="H4" s="13"/>
      <c r="I4" s="13"/>
      <c r="J4" s="13"/>
      <c r="K4" s="13"/>
      <c r="L4" s="13"/>
      <c r="M4" s="13"/>
      <c r="N4" s="13"/>
    </row>
    <row r="5" spans="2:14" ht="27.75" customHeight="1" thickBot="1" x14ac:dyDescent="0.3">
      <c r="B5" s="19"/>
      <c r="C5" s="20"/>
      <c r="D5" s="20"/>
      <c r="E5" s="20"/>
      <c r="F5" s="20"/>
      <c r="G5" s="21"/>
      <c r="H5" s="13"/>
      <c r="I5" s="13"/>
      <c r="J5" s="13"/>
      <c r="K5" s="13"/>
      <c r="L5" s="13"/>
      <c r="M5" s="13"/>
      <c r="N5" s="13"/>
    </row>
    <row r="6" spans="2:14" ht="15.75" x14ac:dyDescent="0.25">
      <c r="B6" s="22" t="s">
        <v>27</v>
      </c>
      <c r="C6" s="23">
        <v>0</v>
      </c>
      <c r="D6" s="23">
        <v>0</v>
      </c>
      <c r="E6" s="23">
        <v>5</v>
      </c>
      <c r="F6" s="23">
        <v>30</v>
      </c>
      <c r="G6" s="24">
        <v>300</v>
      </c>
      <c r="H6" s="13"/>
      <c r="I6" s="13"/>
      <c r="J6" s="13"/>
      <c r="K6" s="13"/>
      <c r="L6" s="13"/>
      <c r="M6" s="13"/>
      <c r="N6" s="13"/>
    </row>
    <row r="7" spans="2:14" ht="15.75" x14ac:dyDescent="0.25">
      <c r="B7" s="25" t="s">
        <v>25</v>
      </c>
      <c r="C7" s="26">
        <v>7</v>
      </c>
      <c r="D7" s="26">
        <v>14</v>
      </c>
      <c r="E7" s="26">
        <v>30</v>
      </c>
      <c r="F7" s="26">
        <v>360</v>
      </c>
      <c r="G7" s="27">
        <v>1000</v>
      </c>
      <c r="H7" s="13"/>
      <c r="I7" s="13"/>
      <c r="J7" s="13"/>
      <c r="K7" s="13"/>
      <c r="L7" s="13"/>
      <c r="M7" s="13"/>
      <c r="N7" s="13"/>
    </row>
    <row r="8" spans="2:14" ht="15.75" x14ac:dyDescent="0.25">
      <c r="B8" s="28" t="s">
        <v>26</v>
      </c>
      <c r="C8" s="29" t="s">
        <v>18</v>
      </c>
      <c r="D8" s="30" t="s">
        <v>19</v>
      </c>
      <c r="E8" s="30" t="s">
        <v>19</v>
      </c>
      <c r="F8" s="30" t="s">
        <v>19</v>
      </c>
      <c r="G8" s="31" t="s">
        <v>19</v>
      </c>
      <c r="H8" s="13"/>
      <c r="I8" s="13"/>
      <c r="J8" s="13"/>
      <c r="K8" s="13"/>
      <c r="L8" s="13"/>
      <c r="M8" s="13"/>
      <c r="N8" s="13"/>
    </row>
    <row r="9" spans="2:14" ht="15.75" x14ac:dyDescent="0.25">
      <c r="B9" s="25" t="s">
        <v>23</v>
      </c>
      <c r="C9" s="29" t="s">
        <v>18</v>
      </c>
      <c r="D9" s="29" t="s">
        <v>18</v>
      </c>
      <c r="E9" s="30" t="s">
        <v>19</v>
      </c>
      <c r="F9" s="30" t="s">
        <v>19</v>
      </c>
      <c r="G9" s="31" t="s">
        <v>19</v>
      </c>
      <c r="H9" s="13"/>
      <c r="I9" s="13"/>
      <c r="J9" s="13"/>
      <c r="K9" s="13"/>
      <c r="L9" s="13"/>
      <c r="M9" s="13"/>
      <c r="N9" s="13"/>
    </row>
    <row r="10" spans="2:14" ht="15.75" x14ac:dyDescent="0.25">
      <c r="B10" s="25" t="s">
        <v>20</v>
      </c>
      <c r="C10" s="29" t="s">
        <v>18</v>
      </c>
      <c r="D10" s="29" t="s">
        <v>18</v>
      </c>
      <c r="E10" s="29" t="s">
        <v>18</v>
      </c>
      <c r="F10" s="30" t="s">
        <v>19</v>
      </c>
      <c r="G10" s="31" t="s">
        <v>19</v>
      </c>
      <c r="H10" s="13"/>
      <c r="I10" s="13"/>
      <c r="J10" s="13"/>
      <c r="K10" s="13"/>
      <c r="L10" s="13"/>
      <c r="M10" s="13"/>
      <c r="N10" s="13"/>
    </row>
    <row r="11" spans="2:14" ht="15.75" x14ac:dyDescent="0.25">
      <c r="B11" s="185" t="s">
        <v>21</v>
      </c>
      <c r="C11" s="186" t="s">
        <v>18</v>
      </c>
      <c r="D11" s="186" t="s">
        <v>18</v>
      </c>
      <c r="E11" s="186" t="s">
        <v>18</v>
      </c>
      <c r="F11" s="186" t="s">
        <v>18</v>
      </c>
      <c r="G11" s="187" t="s">
        <v>19</v>
      </c>
      <c r="H11" s="13"/>
      <c r="I11" s="13"/>
      <c r="J11" s="13"/>
      <c r="K11" s="13"/>
      <c r="L11" s="13"/>
      <c r="M11" s="13"/>
      <c r="N11" s="13"/>
    </row>
    <row r="12" spans="2:14" ht="15.75" x14ac:dyDescent="0.25">
      <c r="B12" s="185" t="s">
        <v>91</v>
      </c>
      <c r="C12" s="30" t="s">
        <v>19</v>
      </c>
      <c r="D12" s="30" t="s">
        <v>19</v>
      </c>
      <c r="E12" s="30" t="s">
        <v>19</v>
      </c>
      <c r="F12" s="186"/>
      <c r="G12" s="31" t="s">
        <v>19</v>
      </c>
      <c r="H12" s="13"/>
      <c r="I12" s="13"/>
      <c r="J12" s="13"/>
      <c r="K12" s="13"/>
      <c r="L12" s="13"/>
      <c r="M12" s="13"/>
      <c r="N12" s="13"/>
    </row>
    <row r="13" spans="2:14" ht="15.75" x14ac:dyDescent="0.25">
      <c r="B13" s="188" t="s">
        <v>76</v>
      </c>
      <c r="C13" s="186" t="s">
        <v>18</v>
      </c>
      <c r="D13" s="186" t="s">
        <v>18</v>
      </c>
      <c r="E13" s="30" t="s">
        <v>19</v>
      </c>
      <c r="F13" s="30" t="s">
        <v>19</v>
      </c>
      <c r="G13" s="31" t="s">
        <v>19</v>
      </c>
      <c r="H13" s="13"/>
      <c r="I13" s="13"/>
      <c r="J13" s="13"/>
      <c r="K13" s="13"/>
      <c r="L13" s="13"/>
      <c r="M13" s="13"/>
      <c r="N13" s="13"/>
    </row>
    <row r="14" spans="2:14" ht="15.75" x14ac:dyDescent="0.25">
      <c r="B14" s="188" t="s">
        <v>77</v>
      </c>
      <c r="C14" s="186" t="s">
        <v>18</v>
      </c>
      <c r="D14" s="186" t="s">
        <v>18</v>
      </c>
      <c r="E14" s="30" t="s">
        <v>19</v>
      </c>
      <c r="F14" s="30" t="s">
        <v>19</v>
      </c>
      <c r="G14" s="31" t="s">
        <v>19</v>
      </c>
      <c r="H14" s="13"/>
      <c r="I14" s="13"/>
      <c r="J14" s="13"/>
      <c r="K14" s="13"/>
      <c r="L14" s="13"/>
      <c r="M14" s="13"/>
      <c r="N14" s="13"/>
    </row>
    <row r="15" spans="2:14" ht="15.75" x14ac:dyDescent="0.25">
      <c r="B15" s="188" t="s">
        <v>78</v>
      </c>
      <c r="C15" s="186" t="s">
        <v>18</v>
      </c>
      <c r="D15" s="186" t="s">
        <v>18</v>
      </c>
      <c r="E15" s="30" t="s">
        <v>19</v>
      </c>
      <c r="F15" s="30" t="s">
        <v>19</v>
      </c>
      <c r="G15" s="31" t="s">
        <v>19</v>
      </c>
      <c r="H15" s="13"/>
      <c r="I15" s="13"/>
      <c r="J15" s="13"/>
      <c r="K15" s="13"/>
      <c r="L15" s="13"/>
      <c r="M15" s="13"/>
      <c r="N15" s="13"/>
    </row>
    <row r="16" spans="2:14" ht="16.5" thickBot="1" x14ac:dyDescent="0.3">
      <c r="B16" s="189" t="s">
        <v>79</v>
      </c>
      <c r="C16" s="32" t="s">
        <v>18</v>
      </c>
      <c r="D16" s="32" t="s">
        <v>18</v>
      </c>
      <c r="E16" s="190" t="s">
        <v>19</v>
      </c>
      <c r="F16" s="190" t="s">
        <v>19</v>
      </c>
      <c r="G16" s="33" t="s">
        <v>19</v>
      </c>
    </row>
  </sheetData>
  <mergeCells count="2">
    <mergeCell ref="B2:G2"/>
    <mergeCell ref="B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</vt:lpstr>
      <vt:lpstr>NPSHA_British</vt:lpstr>
      <vt:lpstr>Spreadsheet List</vt:lpstr>
      <vt:lpstr>Days_to_Exp</vt:lpstr>
      <vt:lpstr>EC</vt:lpstr>
      <vt:lpstr>EXP</vt:lpstr>
      <vt:lpstr>Expiration</vt:lpstr>
      <vt:lpstr>ID</vt:lpstr>
      <vt:lpstr>PIN</vt:lpstr>
      <vt:lpstr>NPSHA_British!Print_Area</vt:lpstr>
      <vt:lpstr>Warning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Huayan</dc:creator>
  <cp:lastModifiedBy>NewRock</cp:lastModifiedBy>
  <dcterms:created xsi:type="dcterms:W3CDTF">2022-11-21T21:54:37Z</dcterms:created>
  <dcterms:modified xsi:type="dcterms:W3CDTF">2023-01-02T17:47:16Z</dcterms:modified>
</cp:coreProperties>
</file>